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agarcial\Desktop\ADRIANA\ARCHIVOS 2018\"/>
    </mc:Choice>
  </mc:AlternateContent>
  <bookViews>
    <workbookView xWindow="0" yWindow="0" windowWidth="28800" windowHeight="12330" tabRatio="821" firstSheet="1" activeTab="1"/>
  </bookViews>
  <sheets>
    <sheet name="PT_ESF_ECSF" sheetId="3" state="hidden" r:id="rId1"/>
    <sheet name="NOTAS" sheetId="25" r:id="rId2"/>
  </sheets>
  <definedNames>
    <definedName name="_xlnm.Print_Area" localSheetId="1">NOTAS!$A$1:$H$650</definedName>
  </definedNames>
  <calcPr calcId="162913"/>
</workbook>
</file>

<file path=xl/calcChain.xml><?xml version="1.0" encoding="utf-8"?>
<calcChain xmlns="http://schemas.openxmlformats.org/spreadsheetml/2006/main">
  <c r="E424" i="25" l="1"/>
  <c r="C410" i="25"/>
  <c r="E393" i="25"/>
  <c r="E394" i="25" s="1"/>
  <c r="D393" i="25"/>
  <c r="C393" i="25"/>
  <c r="E369" i="25"/>
  <c r="D369" i="25"/>
  <c r="C369" i="25"/>
  <c r="E346" i="25"/>
  <c r="D346" i="25"/>
  <c r="C346" i="25"/>
  <c r="C232" i="25"/>
  <c r="C180" i="25"/>
  <c r="D480" i="25" l="1"/>
  <c r="E480" i="25"/>
  <c r="C480" i="25"/>
  <c r="C411" i="25"/>
  <c r="D394" i="25"/>
  <c r="C394" i="25"/>
  <c r="D370" i="25"/>
  <c r="C370" i="25"/>
  <c r="D347" i="25"/>
  <c r="C347" i="25"/>
  <c r="D334" i="25"/>
  <c r="C334" i="25"/>
  <c r="C233" i="25"/>
  <c r="C226" i="25"/>
  <c r="C204" i="25"/>
  <c r="C198" i="25"/>
  <c r="C192" i="25"/>
  <c r="C186" i="25"/>
  <c r="F180" i="25"/>
  <c r="E180" i="25"/>
  <c r="D180" i="25"/>
  <c r="C123" i="25"/>
  <c r="E117" i="25"/>
  <c r="C117" i="25"/>
  <c r="C66" i="25"/>
  <c r="C60" i="25"/>
  <c r="C52" i="25"/>
  <c r="F43" i="25"/>
  <c r="E43" i="25"/>
  <c r="D43" i="25"/>
  <c r="C43" i="25"/>
  <c r="D33" i="25"/>
  <c r="E33" i="25"/>
  <c r="C33" i="25"/>
  <c r="E23" i="25"/>
  <c r="C23" i="25"/>
  <c r="E431" i="25" l="1"/>
  <c r="E464" i="25" l="1"/>
  <c r="E445" i="25"/>
  <c r="E473" i="25" l="1"/>
  <c r="E437" i="25"/>
  <c r="E148" i="3" l="1"/>
  <c r="E120" i="3"/>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E217" i="3"/>
  <c r="E166" i="3"/>
  <c r="E161" i="3"/>
  <c r="E162" i="3"/>
  <c r="E213" i="3"/>
  <c r="E214" i="3"/>
  <c r="E207" i="3"/>
  <c r="E208" i="3"/>
  <c r="E156" i="3"/>
  <c r="E199" i="3"/>
  <c r="E150" i="3"/>
  <c r="E201" i="3"/>
  <c r="E202" i="3"/>
  <c r="E190" i="3"/>
  <c r="E191" i="3"/>
  <c r="E142" i="3"/>
  <c r="E194" i="3"/>
  <c r="E146" i="3"/>
  <c r="E195" i="3"/>
  <c r="E145" i="3"/>
  <c r="E193" i="3"/>
  <c r="E143" i="3"/>
  <c r="E151" i="3"/>
  <c r="E203" i="3"/>
  <c r="E153" i="3"/>
  <c r="E179" i="3"/>
  <c r="E130" i="3"/>
  <c r="E182" i="3"/>
  <c r="E133" i="3"/>
  <c r="E184" i="3"/>
  <c r="E135" i="3"/>
  <c r="E186" i="3"/>
  <c r="E178" i="3"/>
  <c r="E171" i="3"/>
  <c r="E172" i="3"/>
  <c r="E123" i="3"/>
  <c r="E124" i="3"/>
  <c r="E125" i="3"/>
  <c r="E176" i="3"/>
  <c r="E175" i="3"/>
  <c r="E105" i="3"/>
  <c r="E53" i="3"/>
  <c r="E95" i="3"/>
  <c r="E43" i="3"/>
  <c r="E24" i="3"/>
  <c r="E93" i="3"/>
  <c r="E86" i="3"/>
  <c r="E34" i="3"/>
  <c r="E66" i="3"/>
  <c r="E14" i="3"/>
  <c r="E173" i="3" l="1"/>
  <c r="E212" i="3"/>
  <c r="E139" i="3"/>
  <c r="E164" i="3"/>
  <c r="E122" i="3"/>
  <c r="E126" i="3"/>
  <c r="E134" i="3"/>
  <c r="E163" i="3"/>
  <c r="E180" i="3"/>
  <c r="E121" i="3"/>
  <c r="E132" i="3"/>
  <c r="E140" i="3"/>
  <c r="E192" i="3"/>
  <c r="E157" i="3"/>
  <c r="E185" i="3"/>
  <c r="E119" i="3"/>
  <c r="E167" i="3"/>
  <c r="E196" i="3"/>
  <c r="E144" i="3"/>
  <c r="E131" i="3"/>
  <c r="E206" i="3"/>
  <c r="E136" i="3"/>
  <c r="E198" i="3"/>
  <c r="E129" i="3"/>
  <c r="E149" i="3"/>
  <c r="E155" i="3"/>
  <c r="E165" i="3"/>
  <c r="E128" i="3"/>
  <c r="E141" i="3"/>
  <c r="E152" i="3"/>
  <c r="E138" i="3"/>
  <c r="E158" i="3"/>
  <c r="E77" i="3"/>
  <c r="E94" i="3"/>
  <c r="E170" i="3"/>
  <c r="E25" i="3"/>
  <c r="E183" i="3"/>
  <c r="E76" i="3"/>
  <c r="E211" i="3"/>
  <c r="E41" i="3"/>
  <c r="E147" i="3"/>
  <c r="E200" i="3"/>
  <c r="E188" i="3" l="1"/>
  <c r="E127" i="3"/>
  <c r="E118" i="3"/>
  <c r="E205" i="3"/>
  <c r="E189" i="3"/>
  <c r="E100" i="3"/>
  <c r="E215" i="3"/>
  <c r="E216" i="3"/>
  <c r="E99" i="3"/>
  <c r="E42" i="3"/>
  <c r="E181" i="3"/>
  <c r="E137" i="3"/>
  <c r="E174" i="3"/>
  <c r="E187" i="3" l="1"/>
  <c r="E177" i="3"/>
  <c r="E168" i="3"/>
  <c r="E48" i="3"/>
  <c r="E197" i="3"/>
  <c r="E169" i="3"/>
  <c r="E108" i="3" l="1"/>
  <c r="E47" i="3"/>
  <c r="E160" i="3"/>
  <c r="E154" i="3"/>
  <c r="E109" i="3"/>
  <c r="E210" i="3"/>
  <c r="E56" i="3"/>
  <c r="E159" i="3" l="1"/>
  <c r="E57" i="3"/>
  <c r="E204" i="3"/>
  <c r="E209" i="3"/>
</calcChain>
</file>

<file path=xl/sharedStrings.xml><?xml version="1.0" encoding="utf-8"?>
<sst xmlns="http://schemas.openxmlformats.org/spreadsheetml/2006/main" count="825" uniqueCount="567">
  <si>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</si>
  <si>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</si>
  <si>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</si>
  <si>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</si>
  <si>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</si>
  <si>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</si>
  <si>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</si>
  <si>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</si>
  <si>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</si>
  <si>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</si>
  <si>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</si>
  <si>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</si>
  <si>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</si>
  <si>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</si>
  <si>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</si>
  <si>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</si>
  <si>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</si>
  <si>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</si>
  <si>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</si>
  <si>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</si>
  <si>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</si>
  <si>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</si>
  <si>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</si>
  <si>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</si>
  <si>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</si>
  <si>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</si>
  <si>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</si>
  <si>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</si>
  <si>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</si>
  <si>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</si>
  <si>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</si>
  <si>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</si>
  <si>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</si>
  <si>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</si>
  <si>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</si>
  <si>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</si>
  <si>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</si>
  <si>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</si>
  <si>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</si>
  <si>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</si>
  <si>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</si>
  <si>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</si>
  <si>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</si>
  <si>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</si>
  <si>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</si>
  <si>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</si>
  <si>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</si>
  <si>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</si>
  <si>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</si>
  <si>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</si>
  <si>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</si>
  <si>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</si>
  <si>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</si>
  <si>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</si>
  <si>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</si>
  <si>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</si>
  <si>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</si>
  <si>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</si>
  <si>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</si>
  <si>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</si>
  <si>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</si>
  <si>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</si>
  <si>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</si>
  <si>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</si>
  <si>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Origen</t>
  </si>
  <si>
    <t>Aplicación</t>
  </si>
  <si>
    <t>Activo</t>
  </si>
  <si>
    <t>Pasivo</t>
  </si>
  <si>
    <t>EF</t>
  </si>
  <si>
    <t>ECSF</t>
  </si>
  <si>
    <t>Edo. Financiero</t>
  </si>
  <si>
    <t>Autorizó</t>
  </si>
  <si>
    <t>Elaboró</t>
  </si>
  <si>
    <t>GASTOS Y OTRAS PÉRDIDAS</t>
  </si>
  <si>
    <t>Provisiones</t>
  </si>
  <si>
    <t>Otros Gastos</t>
  </si>
  <si>
    <t xml:space="preserve"> </t>
  </si>
  <si>
    <t>MONTO</t>
  </si>
  <si>
    <t>ESF-08 BIENES MUEBLES E INMUEBLES</t>
  </si>
  <si>
    <t>SALDO INICIAL</t>
  </si>
  <si>
    <t>SALDO FINAL</t>
  </si>
  <si>
    <t>FLUJO</t>
  </si>
  <si>
    <t>CRITERIO</t>
  </si>
  <si>
    <t>ERA-01 INGRESOS</t>
  </si>
  <si>
    <t>NOTA</t>
  </si>
  <si>
    <t>CARACTERISTICAS</t>
  </si>
  <si>
    <t>ERA-03 GASTOS</t>
  </si>
  <si>
    <t>%GASTO</t>
  </si>
  <si>
    <t>EXPLICACION</t>
  </si>
  <si>
    <t>MODIFICACION</t>
  </si>
  <si>
    <t>% SUB</t>
  </si>
  <si>
    <t>Conciliación entre los Ingresos Presupuestarios y Contables</t>
  </si>
  <si>
    <t>(Cifras en pesos)</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</si>
  <si>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</si>
  <si>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</si>
  <si>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</si>
  <si>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</si>
  <si>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</si>
  <si>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</si>
  <si>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</si>
  <si>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</si>
  <si>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</si>
  <si>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</si>
  <si>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</si>
  <si>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</si>
  <si>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 = 1 + 2 - 3)</t>
  </si>
  <si>
    <t>Conciliación entre los Egresos Presupuestarios y los Gastos Contables</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</si>
  <si>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</si>
  <si>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</si>
  <si>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</si>
  <si>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</si>
  <si>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</si>
  <si>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</si>
  <si>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</si>
  <si>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</si>
  <si>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</si>
  <si>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</si>
  <si>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</si>
  <si>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</si>
  <si>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</si>
  <si>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</si>
  <si>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</si>
  <si>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</si>
  <si>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publica</t>
  </si>
  <si>
    <t>Adeudos de ejercicios fiscales anteriores (ADEFAS)</t>
  </si>
  <si>
    <t>Otros Egresos Presupuestales No Contables</t>
  </si>
  <si>
    <t>3. Más Gasto Contables No Presupuestales</t>
  </si>
  <si>
    <t>Estimaciones, depreciaciones, deterioros, obsolescencia y amortizaciones</t>
  </si>
  <si>
    <t>Disminución de inventarios</t>
  </si>
  <si>
    <t>Aumento por insuficiencia de estimaciones por pérdida o deterioro u obsolescencia</t>
  </si>
  <si>
    <t>Aumento por insuficiencia de provisiones</t>
  </si>
  <si>
    <t>Otros Gastos Contables No Presupuestales</t>
  </si>
  <si>
    <t>4. Total de Gasto Contable (4 = 1 - 2 + 3)</t>
  </si>
  <si>
    <t>ACTIVO</t>
  </si>
  <si>
    <t>* BIENES MUEBLES, INMUEBLES E INTAGIBLES</t>
  </si>
  <si>
    <t>ESF-01 FONDOS C/INVERSIONES FINANCIERAS</t>
  </si>
  <si>
    <t>TIPO</t>
  </si>
  <si>
    <t>MONTO PARCIAL</t>
  </si>
  <si>
    <t>* DERECHOSA RECIBIR EFECTIVO Y EQUIVALENTES Y BIENES O SERVICIOS A RECIBIR</t>
  </si>
  <si>
    <t>ESF-02 INGRESOS P/RECUPERAR</t>
  </si>
  <si>
    <t>2014</t>
  </si>
  <si>
    <t>ESF-05 INVENTARIO Y ALMACENES</t>
  </si>
  <si>
    <t>METODO</t>
  </si>
  <si>
    <t>* BIENES DISPONIBLES PARA SU TRANSFORMACIÓN O CONSUMO.</t>
  </si>
  <si>
    <t xml:space="preserve">* INVERSIONES FINANCIERAS. </t>
  </si>
  <si>
    <t>NOMBRE DE FIDEICOMIS0O</t>
  </si>
  <si>
    <t>OBJETO</t>
  </si>
  <si>
    <t>ESF-06 FIDEICOMISOS, MANDATOS Y CONTRATOS ANALOGOS</t>
  </si>
  <si>
    <t>EMPRESA/OPDES</t>
  </si>
  <si>
    <t>ESF-09 INTANGIBLES Y DIFERIDOS</t>
  </si>
  <si>
    <t>ESF-10   ESTIMACIONES Y DETERIOROS</t>
  </si>
  <si>
    <t>CARACTERÍSTICAS</t>
  </si>
  <si>
    <t>ESF-11 OTROS ACTIVOS</t>
  </si>
  <si>
    <t>90 DIAS</t>
  </si>
  <si>
    <t>180 DIAS</t>
  </si>
  <si>
    <t>365 DIAS</t>
  </si>
  <si>
    <t>NATURALEZA</t>
  </si>
  <si>
    <t>ESF-13 OTROS PASIVOS DIFERIDOS A CORTO PLAZO</t>
  </si>
  <si>
    <t>ESF-13 FONDOS Y BIENES DE TERCEROS EN GARANTÍA Y/O ADMINISTRACIÓN A CORTO PLAZO</t>
  </si>
  <si>
    <t>ESF-13 PASIVO DIFERIDO A LARGO PLAZO</t>
  </si>
  <si>
    <t>ESF-14 OTROS PASIVOS CIRCULANTES</t>
  </si>
  <si>
    <t>INGRESOS DE GESTIÓN</t>
  </si>
  <si>
    <t>I) NOTAS AL ESTADO DE SITUACIÓN FINANCIERA</t>
  </si>
  <si>
    <t>II) NOTAS AL ESTADO DE ACTIVIDADES</t>
  </si>
  <si>
    <t>III) NOTAS AL ESTADO DE VARIACIÓN A LA HACIEDA PÚBLICA</t>
  </si>
  <si>
    <t>VHP-01 PATRIMONIO CONTRIBUIDO</t>
  </si>
  <si>
    <t>VHP-02 PATRIMONIO GENERADO</t>
  </si>
  <si>
    <t>IV) NOTAS AL ESTADO DE FLUJO DE EFECTIVO</t>
  </si>
  <si>
    <t>EFE-01 FLUJO DE EFECTIVO</t>
  </si>
  <si>
    <t>EFE-02 ADQ. BIENES MUEBLES E INMUEBLES</t>
  </si>
  <si>
    <t xml:space="preserve">IV) CONCILIACIÓN DE LOS INGRESOS PRESUPUESTARIOS Y CONTABLES, ASI COMO ENTRE LOS EGRESOS </t>
  </si>
  <si>
    <t>PRESUPUESTARIOS Y LOS GASTOS</t>
  </si>
  <si>
    <t>NOTAS DE DESGLOSE</t>
  </si>
  <si>
    <t>NOTAS DE MEMORIA</t>
  </si>
  <si>
    <t>NOTAS DE MEMORIA.</t>
  </si>
  <si>
    <t>ESF-03 DEUDORES P/RECUPERAR</t>
  </si>
  <si>
    <t>ERA-02 OTROS INGRESOS Y BENEFICIOS</t>
  </si>
  <si>
    <t xml:space="preserve">NOTAS A LOS ESTADOS FINANCIEROS </t>
  </si>
  <si>
    <t>1114 Inversiones a 3 meses</t>
  </si>
  <si>
    <t>1121 Inversiones mayores a 3 meses hasta 12.</t>
  </si>
  <si>
    <t>* EFECTIVO Y EQUIVALENTES</t>
  </si>
  <si>
    <t>1140 INVENTARIOS</t>
  </si>
  <si>
    <t>1150 ALMACENES</t>
  </si>
  <si>
    <t>1125 DEUDORES POR ANTICIPOS</t>
  </si>
  <si>
    <t>1123 DEUDORES PENDIENTES POR RECUPERAR</t>
  </si>
  <si>
    <t>1124 INGRESOS POR RECUPERAR CP</t>
  </si>
  <si>
    <t>1122 CUENTAS POR COBRAR CP</t>
  </si>
  <si>
    <t>1211 INVERSIONES A LP</t>
  </si>
  <si>
    <t>1213 FIDEICOMISOS, MANDATOS Y CONTRATOS ANÁLOGOS</t>
  </si>
  <si>
    <t>1214 PARTICIPACIONES Y APORTACIONES DE CAPITAL</t>
  </si>
  <si>
    <t>ESF-07 PARTICIPACIONES Y APORTACIONES DE CAPITAL</t>
  </si>
  <si>
    <t>1230 BIENES INMUEBLES, INFRAESTRUCTURA Y CONTRUCCIONES EN PROCESO</t>
  </si>
  <si>
    <t>1240 BIENES MUEBLES</t>
  </si>
  <si>
    <t>1260 DEPRECIACIÓN, DETERIORO Y AMORTIZACIÓN ACUMULADA DE BIENES</t>
  </si>
  <si>
    <t>1250 ACTIVOS INTANGIBLES</t>
  </si>
  <si>
    <t>1270 ACTIVOS DIFERIDOS</t>
  </si>
  <si>
    <t>1280 ESTIMACIÓN POR PÉRDIDA O DETERIORO DE ACTIVOS NO CIRCULANTES</t>
  </si>
  <si>
    <t>2110 CUENTAS POR PAGAR A CORTO PLAZO</t>
  </si>
  <si>
    <t>ESF-12 CUENTAS Y DOCUMENTOS POR PAGAR</t>
  </si>
  <si>
    <t>2120 DOCUMENTOS POR PAGAR A CORTO PLAZO</t>
  </si>
  <si>
    <t>2159 OTROS PASIVOS DIFERIDOS A CORTO PLAZO</t>
  </si>
  <si>
    <t>2160 FONDOS Y BIENES DE TERCEROS EN GARANTÍA Y/O ADMINISTRACIÓN CP</t>
  </si>
  <si>
    <t>2240 PASIVOS DIFERIDOS A LARGO PLAZO</t>
  </si>
  <si>
    <t>2199 OTROS PASIVOS CIRCULANTES</t>
  </si>
  <si>
    <t>4100 INGRESOS DE GESTIÓN</t>
  </si>
  <si>
    <t>4200 PARTICIPACIONES, APORTACIONES, TRANSFERENCIAS, ASIGNACIONES, SUBSIDIOS Y OTRAS AYUDAS</t>
  </si>
  <si>
    <t>5000 GASTOS Y OTRAS PERDIDAS</t>
  </si>
  <si>
    <t>3110 HACIENDA PUBLICA/PATRIMONIO CONTRIBUIDO</t>
  </si>
  <si>
    <t>3210 HACIENDA PUBLICA /PATRIMONIO GENERADO</t>
  </si>
  <si>
    <t>1110 EFECTIVO Y EQUIVALENTES</t>
  </si>
  <si>
    <t>1210 INVERSIONES FINANCIERAS A LARGO PLAZO</t>
  </si>
  <si>
    <t>1230 BIENES INMUEBLES, INFRAESTRUCTURA Y CONSTRUCCIONES EN PROCESO</t>
  </si>
  <si>
    <t>7000 CUENTAS DE ORDEN CONTABLES</t>
  </si>
  <si>
    <t>NOTAS DEGESTIÓN ADMINISTRATIVA</t>
  </si>
  <si>
    <t>Al 31 de Diciembre del 2017</t>
  </si>
  <si>
    <t>1121106001  BAJIO INV. 3385671</t>
  </si>
  <si>
    <t>1122602001 CUENTAS POR COBRAR A ENTIDADES Y MUNICIPIOS</t>
  </si>
  <si>
    <t>1122602002 CEUNTAS POR COBRAR A LA FEDERACION</t>
  </si>
  <si>
    <t>2015</t>
  </si>
  <si>
    <t>1123101002 GASTOS A RESERVA DE COMPROBAR</t>
  </si>
  <si>
    <t>1123102001 FUNCIONARIOS Y EMPLEADOS</t>
  </si>
  <si>
    <t>1123103301 SUBSIDIO AL EMPLEO</t>
  </si>
  <si>
    <t>1123106001 OTROS DEUDORES DIVERSOS</t>
  </si>
  <si>
    <t>1125102001 FONDO FIJO</t>
  </si>
  <si>
    <t>NO APLICA</t>
  </si>
  <si>
    <t>1241151100  MUEBLES DE OFICINA Y ESTANTERÍA</t>
  </si>
  <si>
    <t>1241151101  MUEB DE OFIC 2010</t>
  </si>
  <si>
    <t>1241251200  MUEB. EXCEPTO 2011</t>
  </si>
  <si>
    <t>1241351500  EQ. DE CÓMP. 2011</t>
  </si>
  <si>
    <t>1241351501  EQ. DE CÓMP. 2010</t>
  </si>
  <si>
    <t>1241951900  OTROS MOBIL. 2011</t>
  </si>
  <si>
    <t>1241951901  OTROS MOBIL. 2010</t>
  </si>
  <si>
    <t>1242152100  EQUIPO Y APARATOS AUDIOVISUALES</t>
  </si>
  <si>
    <t>1242352300  CÁMARAS FOTOGRÁFICAS Y DE VIDEO</t>
  </si>
  <si>
    <t>1242952901  OTRO MOBIL. 2010</t>
  </si>
  <si>
    <t>1244154100  AUTOMÓVILES Y CAMIONES</t>
  </si>
  <si>
    <t>1244154101  AUTOMÓVILES Y CAMIONES 2010</t>
  </si>
  <si>
    <t>1244954900  OTROS EQUIPOS DE TRANSPORTES</t>
  </si>
  <si>
    <t>1246556500  EQ. COMUNICACI 2011</t>
  </si>
  <si>
    <t>1246556501  EQ. COMUNICACI 2010</t>
  </si>
  <si>
    <t>1246656600  EQ. DE GENERACI 2011</t>
  </si>
  <si>
    <t>1246656601  EQ. DE GENERACI 2010</t>
  </si>
  <si>
    <t>1246756700  HERRAM. Y MÁQUI 2011</t>
  </si>
  <si>
    <t>1246756701  HERRAM. Y MÁQUI 2010</t>
  </si>
  <si>
    <t>1246956900  OTROS EQUIPOS</t>
  </si>
  <si>
    <t>1246956901  OTROS EQUIPOS 2010</t>
  </si>
  <si>
    <t>1263151101  MUEBLES DE OFICINA Y</t>
  </si>
  <si>
    <t>1263151201  MUEBLES, EXCEPTO DE</t>
  </si>
  <si>
    <t>1263151501  EPO. DE COMPUTO Y DE</t>
  </si>
  <si>
    <t>1263151901  OTROS MOBILIARIOS Y</t>
  </si>
  <si>
    <t>1263252101  EQUIPOS Y APARATOS A</t>
  </si>
  <si>
    <t>1263252301  CAMARAS FOTOGRAFICAS</t>
  </si>
  <si>
    <t>1263252901  OTRO MOBILIARIO Y EP</t>
  </si>
  <si>
    <t>1263454101  AUTOMÓVILES Y CAMIONES 2010</t>
  </si>
  <si>
    <t>1263454901  OTROS EQUIPOS DE TRANSPORTE 2010</t>
  </si>
  <si>
    <t>1263656501  EQUIPO DE COMUNICACI</t>
  </si>
  <si>
    <t>1263656601  EQUIPOS DE GENERACIÓ</t>
  </si>
  <si>
    <t>1263656701  HERRAMIENTAS Y MÁQUI</t>
  </si>
  <si>
    <t>1263656901  OTROS EQUIPOS 2010</t>
  </si>
  <si>
    <t>81,947,874.33</t>
  </si>
  <si>
    <t>48,104,877.20</t>
  </si>
  <si>
    <t>-33,846,897.13</t>
  </si>
  <si>
    <t>-26,944,611.20</t>
  </si>
  <si>
    <t>2111101001  SUELDOS POR PAGAR</t>
  </si>
  <si>
    <t>2111102001  SUELDOS DEVENGADOS E</t>
  </si>
  <si>
    <t>2111201002  REMUN. POR PAG. A PE</t>
  </si>
  <si>
    <t>2111401001  APORTACIÓN PATRONAL ISSEG</t>
  </si>
  <si>
    <t>2111401002  APORTACION PATRONAL ISSSTE</t>
  </si>
  <si>
    <t>2112101001  PROVEEDORES DE BIENES Y SERVICIOS</t>
  </si>
  <si>
    <t>2112102001  PROVEEDORES EJE ANT</t>
  </si>
  <si>
    <t>2115203002  TRANSFERENCIAS DE EN</t>
  </si>
  <si>
    <t>2117101001  ISR NOMINA</t>
  </si>
  <si>
    <t>2117101002  ISR ASIMILADOS A SALARIOS</t>
  </si>
  <si>
    <t>2117101013  ISR RETENCION ARRENDAMIENTO</t>
  </si>
  <si>
    <t>2117101015  ISR A PAGAR RETENCIÓ</t>
  </si>
  <si>
    <t>2117102001  CEDULAR  HONORARIOS 1%</t>
  </si>
  <si>
    <t>2117102002  CEDULAR  ARRENDAMIENTO 1%</t>
  </si>
  <si>
    <t>2117202002  APORTACIÓN TRABAJADOR ISSEG</t>
  </si>
  <si>
    <t>2117202003  APORTACIÓN TRABAJADOR ISSSTE</t>
  </si>
  <si>
    <t>2117202007  APORTACIÓN PATRÓN SAR 2%</t>
  </si>
  <si>
    <t>2117202008  APORTACIÓN PATRÓN CE</t>
  </si>
  <si>
    <t>2117202009  APORTACIÓN TRABAJADO</t>
  </si>
  <si>
    <t>2117202010  APORTACIÓN PATRÓN FO</t>
  </si>
  <si>
    <t>2117202011  APORTACIÓN TRABAJADO</t>
  </si>
  <si>
    <t>2117502101  IMPUESTO SOBRE NOMINAS</t>
  </si>
  <si>
    <t>2117502102  IMPUESTO NOMINAS A PAGAR</t>
  </si>
  <si>
    <t>2117901003  COUTAS SINDICALES</t>
  </si>
  <si>
    <t>2117902003  APOYO SOLIDARIO</t>
  </si>
  <si>
    <t>2117903001  PENSIÓN ALIMENTICIA</t>
  </si>
  <si>
    <t>2117904001  ASEGURADORAS VIDA</t>
  </si>
  <si>
    <t>2117906001  SERVICIOS FUNERARIOS</t>
  </si>
  <si>
    <t>2117907001  MUEBLERIAS</t>
  </si>
  <si>
    <t>2117909001  TIENDA DEPARTAMENTAL</t>
  </si>
  <si>
    <t>2117910001  VIVIENDA</t>
  </si>
  <si>
    <t>2117911001  ISSEG</t>
  </si>
  <si>
    <t>2117911003  ISSSTE PRESTAMOS</t>
  </si>
  <si>
    <t>2117911010  FOVISSTE CREDITO HIPOTECARIO</t>
  </si>
  <si>
    <t>2117912001  OPTICAS</t>
  </si>
  <si>
    <t>2117916001  FINANCIERAS</t>
  </si>
  <si>
    <t>2117917001  OTROS, UNIFORMES, A</t>
  </si>
  <si>
    <t>2119904001  ENTIDADES</t>
  </si>
  <si>
    <t>2119904002  CXP A GEG</t>
  </si>
  <si>
    <t>2119904005  CXP POR REMANENTES</t>
  </si>
  <si>
    <t>2119904008  CXP REMANENTE EN SOL</t>
  </si>
  <si>
    <t>2119904023  CXP FEDERACION POR INTERESES</t>
  </si>
  <si>
    <t>2119905001  ACREEDORES DIVERSOS</t>
  </si>
  <si>
    <t>2119905006  ACREEDORES VARIOS</t>
  </si>
  <si>
    <t>2119905007  ACREEDORES 2004</t>
  </si>
  <si>
    <t>4169610154  POR CONCEPTO DE DONATIVOS</t>
  </si>
  <si>
    <t>4173711005  INGRESOS POR LA VENT</t>
  </si>
  <si>
    <t>4212826201  INEA SERVICIOS PERSONALES</t>
  </si>
  <si>
    <t>4212826202  INEA MATERIALES Y SUMINISTROS</t>
  </si>
  <si>
    <t>4212826203  INEA SERVICIOS GENERALES</t>
  </si>
  <si>
    <t>4212826204  INEA AYUDAS Y SUBSIDIOS</t>
  </si>
  <si>
    <t>4213834000  CONVENIO FED AYUDAS Y SUBSIDIOS</t>
  </si>
  <si>
    <t>4221911000  SERVICIOS PERSONALES</t>
  </si>
  <si>
    <t>4221912000  MATERIALES Y SUMINISTROS</t>
  </si>
  <si>
    <t>4221913000  SERVICIOS GENERALES</t>
  </si>
  <si>
    <t>1191001001 DEPOSITOS EN GARANTÍA</t>
  </si>
  <si>
    <t>138736.86</t>
  </si>
  <si>
    <t>4311511001 INTERESES NORMALES</t>
  </si>
  <si>
    <t>4311511017 INTERESES FAETA/INEA</t>
  </si>
  <si>
    <t>4399000008 DIFERENCIA POR REDONDEO</t>
  </si>
  <si>
    <t>5111113000  SUELDOS BASE AL PERS</t>
  </si>
  <si>
    <t>5112121000  HONORARIOS ASIMILABLES A SALARIOS</t>
  </si>
  <si>
    <t>5113131000  PRIMAS POR AÑOS DE S</t>
  </si>
  <si>
    <t>5113132000  PRIMAS DE VACAS., D</t>
  </si>
  <si>
    <t>5113134000  COMPENSACIONES</t>
  </si>
  <si>
    <t>5114141000  APORTACIONES DE SEGURIDAD SOCIAL</t>
  </si>
  <si>
    <t>5114142000  APORTACIONES A FONDOS DE VIVIENDA</t>
  </si>
  <si>
    <t>5114143000  APORT. S. RETIRO.</t>
  </si>
  <si>
    <t>5114144000  SEGUROS MÚLTIPLES</t>
  </si>
  <si>
    <t>5115144000  APORTACIONES PARA SEGUROS</t>
  </si>
  <si>
    <t>5115153000  PRESTACIONES Y HABERES DE RETIRO</t>
  </si>
  <si>
    <t>5115154000  PRESTACIONES CONTRACTUALES</t>
  </si>
  <si>
    <t>5115155000  APOYOS A LA CAPACITA</t>
  </si>
  <si>
    <t>5115159000  OTRAS PRESTACIONES S</t>
  </si>
  <si>
    <t>5116171000  ESTÍMULOS</t>
  </si>
  <si>
    <t>5121211000  MATERIALES Y ÚTILES DE OFICINA</t>
  </si>
  <si>
    <t>5121214000  MAT.,UTILES Y EQUIPO</t>
  </si>
  <si>
    <t>5121215000  MATERIAL IMPRESO E I</t>
  </si>
  <si>
    <t>5121216000  MATERIAL DE LIMPIEZA</t>
  </si>
  <si>
    <t>5121217000  MATERIALES Y ÚTILES DE ENSEÑANZA</t>
  </si>
  <si>
    <t>5122221000  ALIMENTACIÓN DE PERSONAS</t>
  </si>
  <si>
    <t>5124243000  CAL, YESO Y PRODUCTOS DE YESO</t>
  </si>
  <si>
    <t>5124244000  MADERA Y PRODUCTOS DE MADERA</t>
  </si>
  <si>
    <t>5124246000  MATERIAL ELECTRICO Y ELECTRONICO</t>
  </si>
  <si>
    <t>5124247000  ARTICULOS METALICOS</t>
  </si>
  <si>
    <t>5124248000  MATERIALES COMPLEMENTARIOS</t>
  </si>
  <si>
    <t>5124249000  OTROS MATERIALES Y A</t>
  </si>
  <si>
    <t>5125253000  MEDICINAS Y PRODUCTO</t>
  </si>
  <si>
    <t>5126261000  COMBUSTIBLES, LUBRI</t>
  </si>
  <si>
    <t>5127271000  VESTUARIOS Y UNIFORMES</t>
  </si>
  <si>
    <t>5127272000  PRENDAS DE PROTECCIÓN</t>
  </si>
  <si>
    <t>5129291000  HERRAMIENTAS MENORES</t>
  </si>
  <si>
    <t>5129292000  REFACCIONES, ACCESO</t>
  </si>
  <si>
    <t>5129294000  REFACCIONES Y ACCESO</t>
  </si>
  <si>
    <t>5129299000  REF. OT. BIE. MUEB.</t>
  </si>
  <si>
    <t>5131311000  SERVICIO DE ENERGÍA ELÉCTRICA</t>
  </si>
  <si>
    <t>5131313000  SERVICIO DE AGUA POTABLE</t>
  </si>
  <si>
    <t>5131314000  TELEFONÍA TRADICIONAL</t>
  </si>
  <si>
    <t>5131315000  TELEFONÍA CELULAR</t>
  </si>
  <si>
    <t>5131316000  SERVICIO DE TELECOMU</t>
  </si>
  <si>
    <t>5131317000  SERV. ACCESO A INTE</t>
  </si>
  <si>
    <t>5131318000  SERVICIOS POSTALES Y TELEGRAFICOS</t>
  </si>
  <si>
    <t>5132322000  ARRENDAMIENTO DE EDIFICIOS</t>
  </si>
  <si>
    <t>5132327000  ARRE. ACT. INTANG</t>
  </si>
  <si>
    <t>5132328000  ARRENDAMIENTO FINANCIERO</t>
  </si>
  <si>
    <t>5132329000  OTROS ARRENDAMIENTOS</t>
  </si>
  <si>
    <t>5133331000  SERVS. LEGALES, DE</t>
  </si>
  <si>
    <t>5133333000  SERVS. CONSULT. ADM</t>
  </si>
  <si>
    <t>5133334000  CAPACITACIÓN</t>
  </si>
  <si>
    <t>5133336000  SERVS. APOYO ADMVO.</t>
  </si>
  <si>
    <t>5133338000  SERVICIOS DE VIGILANCIA</t>
  </si>
  <si>
    <t>5134341000  SERVICIOS FINANCIEROS Y BANCARIOS</t>
  </si>
  <si>
    <t>5134344000  SEGUROS DE RESPONSAB</t>
  </si>
  <si>
    <t>5134345000  SEGUROS DE BIENES PATRIMONIALES</t>
  </si>
  <si>
    <t>5134347000  FLETES Y MANIOBRAS</t>
  </si>
  <si>
    <t>5134348000  COMISIONES POR VENTAS</t>
  </si>
  <si>
    <t>5135351000  CONSERV. Y MANTENIMI</t>
  </si>
  <si>
    <t>5135353000  INST., REPAR. Y MTT</t>
  </si>
  <si>
    <t>5135355000  REPAR. Y MTTO. DE EQ</t>
  </si>
  <si>
    <t>5135357000  INST., REP. Y MTTO.</t>
  </si>
  <si>
    <t>5135358000  SERVICIOS DE LIMPIEZ</t>
  </si>
  <si>
    <t>5135359000  SERVICIOS DE JARDINE</t>
  </si>
  <si>
    <t>5136361100  DIF. RADIO, T.V. Y</t>
  </si>
  <si>
    <t>5136361200  DIFUSION POR MEDIOS ALTERNATIVOS</t>
  </si>
  <si>
    <t>5136364000  SERVICIO DE REVELADO</t>
  </si>
  <si>
    <t>5136365000  SERV. DE LA INDUSTR</t>
  </si>
  <si>
    <t>5136366000  SERV. CRE INTERNET</t>
  </si>
  <si>
    <t>5137371000  PASAJES AEREOS</t>
  </si>
  <si>
    <t>5137372000  PASAJES TERRESTRES</t>
  </si>
  <si>
    <t>5137375000  VIATICOS EN EL PAIS</t>
  </si>
  <si>
    <t>5137376000  VIÁTICOS EN EL EXTRANJERO</t>
  </si>
  <si>
    <t>5137379000  OT. SER. TRASLADO</t>
  </si>
  <si>
    <t>5138382000  GASTOS DE ORDEN SOCIAL Y CULTURAL</t>
  </si>
  <si>
    <t>5138385000  GASTOS  DE REPRESENTACION</t>
  </si>
  <si>
    <t>5139392000  OTROS IMPUESTOS Y DERECHOS</t>
  </si>
  <si>
    <t>5139394000  SENT. Y RESOL. JUD.</t>
  </si>
  <si>
    <t>5139396000  OT. GTOS. RESPONS.</t>
  </si>
  <si>
    <t>5139398000  IMPUESTO DE NOMINA</t>
  </si>
  <si>
    <t>5241441000  AYUDAS SOCIALES A PERSONAS</t>
  </si>
  <si>
    <t>5243445000  AYUDA SOC. CULT.</t>
  </si>
  <si>
    <t>5515151100  DEP. MUEBLES DE OFIC</t>
  </si>
  <si>
    <t>5515151200  DEP. MUEBLES, EXCEP</t>
  </si>
  <si>
    <t>5515151500  DEP. EQUIPO DE COMPU</t>
  </si>
  <si>
    <t>5515151900  DEP. OTROS MOBILIARI</t>
  </si>
  <si>
    <t>5515252100  DEP. EQUIPO Y APARAT</t>
  </si>
  <si>
    <t>5515252300  DEP. CÁMARAS FOTOGRÁ</t>
  </si>
  <si>
    <t>5515454100  DEP. AUTOMOVILES Y CAMIONES</t>
  </si>
  <si>
    <t>5515454900  DEP. OTROS EQUIPOS DE TRANSPORTE</t>
  </si>
  <si>
    <t>5515656500  DEP. EQUIPOS DE COMU</t>
  </si>
  <si>
    <t>5515656600  DEP. EQUIPO DE GENER</t>
  </si>
  <si>
    <t>5515656700  DEP. HERRAMIENTAS Y</t>
  </si>
  <si>
    <t>5515656900  DEP. OTROS EQUIPOS</t>
  </si>
  <si>
    <t>5518000001  BAJA DE ACTIVO FIJO</t>
  </si>
  <si>
    <t>5599000006  Diferencia por Redondeo</t>
  </si>
  <si>
    <t>3110000001  APORTACIONES</t>
  </si>
  <si>
    <t>3110000002  BAJA DE ACTIVO FIJO</t>
  </si>
  <si>
    <t>3110915000  BIENES MUEBLES E INMUEBLES</t>
  </si>
  <si>
    <t>3111826205  INEA BIENES MUEBLES E INMUEBLES</t>
  </si>
  <si>
    <t>3113914205  ESTATALES DE EJERCIC</t>
  </si>
  <si>
    <t>3113915000  ESTATALES DE EJERCIC</t>
  </si>
  <si>
    <t>3113924205  MUN. EJ. ANT. BIENES</t>
  </si>
  <si>
    <t>3220000013  RESULTADO EJERCICIO 2005</t>
  </si>
  <si>
    <t>3220000014  RESULTADO EJERCICIO 2006</t>
  </si>
  <si>
    <t>3220000015  RESULTADO EJERCICIO 2007</t>
  </si>
  <si>
    <t>3220000016  RESULTADO EJERCICIO 2008</t>
  </si>
  <si>
    <t>3220000017  RESULTADO EJERCICIO 2009</t>
  </si>
  <si>
    <t>3220000018  RESULTADO EJERCICIO 2010</t>
  </si>
  <si>
    <t>3220000019  RESULTADO EJERCICIO 2011</t>
  </si>
  <si>
    <t>3220000020  RESULTADO EJERCICIO 2012</t>
  </si>
  <si>
    <t>3220000021  RESULTADO EJERCICIO 2013</t>
  </si>
  <si>
    <t>3220000022  RESULTADO DEL EJERCICIO 2014</t>
  </si>
  <si>
    <t>3220000023  RESULTADO DEL EJERCICIO 2015</t>
  </si>
  <si>
    <t>3220000024  RESULTADO DEL EJERCICIO 2016</t>
  </si>
  <si>
    <t>3220000100  APLICACIÓN DE REMANENTE PROPIO</t>
  </si>
  <si>
    <t>3220001000  CAPITALIZACIÓN RECURSOS PROPIOS</t>
  </si>
  <si>
    <t>3220001001  CAPITALIZACIÓN REMANENTES</t>
  </si>
  <si>
    <t>3220690201  APLICACIÓN DE REMANENTE PROPIO</t>
  </si>
  <si>
    <t>3220690204  APLICACIÓN DE REMANENTE MUNICIPA</t>
  </si>
  <si>
    <t>3252000001  AJUSTES Y CORECCIONES</t>
  </si>
  <si>
    <t>1111201002  FONDO FIJO</t>
  </si>
  <si>
    <t>1112102001  BANCOMER CTA. 0157901747</t>
  </si>
  <si>
    <t>1112102002  BANCOMER CTA. 0165251842</t>
  </si>
  <si>
    <t>1112102003  BANCOMER 0192361086 INEA 2013</t>
  </si>
  <si>
    <t>1112102004  BANCOMER 0192361221 CONVENIOS</t>
  </si>
  <si>
    <t>1112102005  BANCOMER 0195071941</t>
  </si>
  <si>
    <t>1112102006  BANCOMER 0192785625</t>
  </si>
  <si>
    <t>1112102007  BANCOMER 01 92 46 98</t>
  </si>
  <si>
    <t>1112102008  BANCOMER 0198214328 FAETA</t>
  </si>
  <si>
    <t>1112102009  BBVA Bancomer 019821</t>
  </si>
  <si>
    <t>1112102010  BBVA Bancomer 001927</t>
  </si>
  <si>
    <t>1112102011  BBVA Bancomer 010384</t>
  </si>
  <si>
    <t>1112102012  BBVA Bancomer 010384</t>
  </si>
  <si>
    <t>1112102013  BBVA Bancomer 010635</t>
  </si>
  <si>
    <t>1112102014  BBVA Bancomer 010982</t>
  </si>
  <si>
    <t>1112102015  BBVA Bancomer 010982</t>
  </si>
  <si>
    <t>1112106001  BANCO BAJIO 3385671</t>
  </si>
  <si>
    <t>1241 Mobiliario y Equipo de Administraci</t>
  </si>
  <si>
    <t>1242 Mobiliario y Equipo Educacional y R</t>
  </si>
  <si>
    <t>1244 Equipo de Transporte</t>
  </si>
  <si>
    <t>1246 Maquinaria, Otros Equipos y Herrami</t>
  </si>
  <si>
    <t>Correspondiente del 1 de enero al 31 de Diciembre de 2017</t>
  </si>
  <si>
    <t>Los Estados Financieros de los entes públicos, proveen de información financiera a los principales usuarios de la misma, al Congreso y a los ciudadanos.</t>
  </si>
  <si>
    <t>El objetivo del presente documento es la revelación del contexto y de los aspectos económicos 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</si>
  <si>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</si>
  <si>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r>
      <t>v</t>
    </r>
    <r>
      <rPr>
        <sz val="7"/>
        <color theme="1"/>
        <rFont val="Times New Roman"/>
        <family val="1"/>
      </rPr>
      <t xml:space="preserve">  </t>
    </r>
    <r>
      <rPr>
        <sz val="10"/>
        <color theme="1"/>
        <rFont val="Arial"/>
        <family val="2"/>
      </rPr>
      <t>Las notas de gestión administrativa deben contener los siguientes puntos:</t>
    </r>
  </si>
  <si>
    <t>1. Introducción:</t>
  </si>
  <si>
    <t>Programas Educativos de Alfabetización y Educación Básica para Adultos dirigidos a las personas mayores de 15 años</t>
  </si>
  <si>
    <t>2. Describir el panorama Económico y Financiero</t>
  </si>
  <si>
    <t>Cumplimiento de las metas inicialmente planeadas, mediante el presupuesto asignado</t>
  </si>
  <si>
    <t>3. Autorización e Historia:</t>
  </si>
  <si>
    <t>a) Fecha de creación del ente.</t>
  </si>
  <si>
    <t>27 de noviembre del 2012. Decreto Gubernativo Número 4</t>
  </si>
  <si>
    <t>b) Principales cambios en su estructura.</t>
  </si>
  <si>
    <t>Descentralización de Recursos Financieros, Humanos y Materiales por parte de la Federación al Instituto.</t>
  </si>
  <si>
    <t>4. Organización y Objeto Social:</t>
  </si>
  <si>
    <t>a) Objeto social.</t>
  </si>
  <si>
    <t>Tiene por objeto planear, coordinar, promover y operar sistemas, modalidades y programas educativos de alfabetización y educación básica dirigidos a las personas mayores de 15 años que están fuera del sistema educativo formal, buscando con ello abatir el rezago educativo y propiciar el aumento en el índice de alfabetización.</t>
  </si>
  <si>
    <t>b) Principal actividad.</t>
  </si>
  <si>
    <t>Atender a las personas mayores de 15 años que están fuera dl sistema educativo no formal, en la modalidad de alfabetización y educación básica, en sus niveles de primaria y secundaria.</t>
  </si>
  <si>
    <t>c) Ejercicio fiscal.</t>
  </si>
  <si>
    <t>Enero – diciembre 2017</t>
  </si>
  <si>
    <t>d) Régimen jurídico.</t>
  </si>
  <si>
    <t>Persona Moral sin fines lucrativos</t>
  </si>
  <si>
    <t>e) Consideraciones fiscales del ente:</t>
  </si>
  <si>
    <t xml:space="preserve">Retenedor de Salario y demás prestaciones que deriven de una relación laboral, Retenedor de Ingresos asimilados a salarios, Retenedor de Prestación de servicios profesionales, Retenedor de Arrendamiento y en general de uso o goce temporal de inmuebles. </t>
  </si>
  <si>
    <t>f) Estructura organizacional básica.</t>
  </si>
  <si>
    <t>g) Fideicomisos, mandatos y análogos de los cuales es fideicomitente o fiduciario.</t>
  </si>
  <si>
    <t>No aplica</t>
  </si>
  <si>
    <t>5. Bases de Preparación de los Estados Financieros:</t>
  </si>
  <si>
    <t>a) Si se ha observado la normatividad emitida por el CONAC y las disposiciones legales aplicables.</t>
  </si>
  <si>
    <t xml:space="preserve"> Las Bases de Preparación de los Estados Financieros observan en cierta medida la normatividad emitida por el CONAC y las disposiciones legales aplicables </t>
  </si>
  <si>
    <t>b) 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</si>
  <si>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 xml:space="preserve"> Las Bases de Preparación de los Estados Financieros observan en cierta medida 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</si>
  <si>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c) Postulados básicos.</t>
  </si>
  <si>
    <t>Las Bases de Preparación de los Estados Financieros aplican los Postulados Básicos de Registro Contable, el devengo del ingreso, entre otros, aún se encuentra en fase de desarrollo de los diferentes rubros de la información financiera</t>
  </si>
  <si>
    <t>d) Normatividad supletoria.</t>
  </si>
  <si>
    <t>e) Para las entidades que por primera vez estén implementando la base devengado de acuerdo a la Ley de Contabilidad, deberán:</t>
  </si>
  <si>
    <r>
      <t>‐</t>
    </r>
    <r>
      <rPr>
        <sz val="10"/>
        <color theme="1"/>
        <rFont val="Arial"/>
        <family val="2"/>
      </rPr>
      <t>Revelar las nuevas políticas de reconocimiento:</t>
    </r>
  </si>
  <si>
    <r>
      <t>‐</t>
    </r>
    <r>
      <rPr>
        <sz val="10"/>
        <color theme="1"/>
        <rFont val="Arial"/>
        <family val="2"/>
      </rPr>
      <t>Plan de implementación:</t>
    </r>
  </si>
  <si>
    <r>
      <t>‐</t>
    </r>
    <r>
      <rPr>
        <sz val="10"/>
        <color theme="1"/>
        <rFont val="Arial"/>
        <family val="2"/>
      </rPr>
      <t>Revelar los cambios en las políticas, la clasificación y medición de las mismas, así como su impacto en la información financiera:</t>
    </r>
  </si>
  <si>
    <t xml:space="preserve"> Firmar los EEFF de los Organismos Descentralizados solicitados por el CONAC publicados en el DOF y PO </t>
  </si>
  <si>
    <t>6. Políticas de Contabilidad Significativas:</t>
  </si>
  <si>
    <t>a) Actualización:</t>
  </si>
  <si>
    <t>b) Informar sobre la realización de operaciones en el extranjero y de sus efectos en la información financiera gubernamental:</t>
  </si>
  <si>
    <t>c) Método de valuación de la inversión en acciones de Compañías subsidiarias no consolidadas y asociadas:</t>
  </si>
  <si>
    <t>d) Sistema y método de valuación de inventarios y costo de lo vendido:</t>
  </si>
  <si>
    <t>e) Beneficios a empleados:</t>
  </si>
  <si>
    <t>f) Provisiones:</t>
  </si>
  <si>
    <t>g) Reservas:</t>
  </si>
  <si>
    <t>h) Cambios en políticas contables y corrección de errores junto con la revelación de los efectos que se tendrá en la información financiera del ente público, ya sea retrospectivos o prospectivos:</t>
  </si>
  <si>
    <t xml:space="preserve">Los Organismos Descentralizados, a partir del ejercicio fiscal 2011 han venido presentando la nueva estructura de registro contable y presupuestal normada por el CONAC. Asimismo, las guías contabilizadoras, la matriz de conversión y los nuevos procesos de Registro que de ellas emanan han sido aplicadas en el SIHP </t>
  </si>
  <si>
    <t>i) Reclasificaciones: No aplica</t>
  </si>
  <si>
    <t>j) Depuración y cancelación de saldos: No aplica</t>
  </si>
  <si>
    <t>7. Posición en Moneda Extranjera y Protección por Riesgo Cambiario:</t>
  </si>
  <si>
    <t>a) Activos en moneda extranjera:</t>
  </si>
  <si>
    <t>No aplica_</t>
  </si>
  <si>
    <t>b) Pasivos en moneda extranjera:</t>
  </si>
  <si>
    <t>c) Posición en moneda extranjera:</t>
  </si>
  <si>
    <t>d) Tipo de cambio:</t>
  </si>
  <si>
    <t>e) Equivalente en moneda nacional:</t>
  </si>
  <si>
    <t>Lo anterior por cada tipo de moneda extranjera que se encuentre en los rubros de activo y pasivo.</t>
  </si>
  <si>
    <t>Adicionalmente se informará sobre los métodos de protección de riesgo por variaciones en el tipo de cambio.</t>
  </si>
  <si>
    <t>8. Reporte Analítico del Activo:</t>
  </si>
  <si>
    <t>a) Vida útil o porcentajes de depreciación, deterioro o amortización utilizados en los diferentes tipos de activos:</t>
  </si>
  <si>
    <t>b) Cambios en el porcentaje de depreciación o valor residual de los activos:</t>
  </si>
  <si>
    <t xml:space="preserve">De conformidad con la norma de CONAC y los alcances del SIHP, actualmente sólo pueden considerarse las 40 clases de activos vigentes. </t>
  </si>
  <si>
    <t>c) Importe de los gastos capitalizados en el ejercicio, tanto financieros como de investigación y desarrollo:</t>
  </si>
  <si>
    <t>d) Riegos por tipo de cambio o tipo de interés de las inversiones financieras:</t>
  </si>
  <si>
    <t>e) Valor activado en el ejercicio de los bienes construidos por la entidad:</t>
  </si>
  <si>
    <t>f) Otras circunstancias de carácter significativo que afecten el activo, tales como bienes en garantía, señalados en embargos, litigios, títulos de inversiones entregados en garantías, baja significativa del valor de inversiones financieras, etc.:</t>
  </si>
  <si>
    <t>g) Desmantelamiento de Activos, procedimientos, implicaciones, efectos contables:</t>
  </si>
  <si>
    <t>h) Administración de activos; planeación con el objetivo de que el ente los utilice de manera más efectiva:</t>
  </si>
  <si>
    <t>Adicionalmente, se deben incluir las explicaciones de las principales variaciones en el activo, en cuadros comparativos como sigue:</t>
  </si>
  <si>
    <t>a) Inversiones en valores:</t>
  </si>
  <si>
    <t>b) Patrimonio de Organismos descentralizados de Control Presupuestario Indirecto:</t>
  </si>
  <si>
    <t>c) Inversiones en empresas de participación mayoritaria:</t>
  </si>
  <si>
    <t>d) Inversiones en empresas de participación minoritaria:</t>
  </si>
  <si>
    <t>e) Patrimonio de organismos descentralizados de control presupuestario directo, según corresponda:</t>
  </si>
  <si>
    <t>9. Fideicomisos, Mandatos y Análogos:</t>
  </si>
  <si>
    <t>a) Por ramo administrativo que los reporta: No aplica</t>
  </si>
  <si>
    <t>b) Enlistar los de mayor monto de disponibilidad, relacionando aquéllos que conforman el 80% de las disponibilidades:</t>
  </si>
  <si>
    <t>10. Reporte de la Recaudación:</t>
  </si>
  <si>
    <t>a) Análisis del comportamiento de la recaudación correspondiente al ente público o cualquier tipo de ingreso, de forma separada los ingresos locales de los federales:</t>
  </si>
  <si>
    <t>b) Proyección de la recaudación e ingresos en el mediano plazo:</t>
  </si>
  <si>
    <t>11. Información sobre la Deuda y el Reporte Analítico de la Deuda:</t>
  </si>
  <si>
    <t>a) Utilizar al menos los siguientes indicadores: deuda respecto al PIB y deuda respecto a la recaudación tomando, como mínimo, un período igual o menor a 5 años.</t>
  </si>
  <si>
    <t>b) Información de manera agrupada por tipo de valor gubernamental o instrumento financiero en la que se considere intereses, comisiones, tasa, perfil de vencimiento y otros gastos de la deuda.</t>
  </si>
  <si>
    <t>* Se anexara la información en las notas de desglose.</t>
  </si>
  <si>
    <t>12. Calificaciones otorgadas:</t>
  </si>
  <si>
    <t>Informar, tanto del ente público como cualquier transacción realizada, que haya sido sujeta a una calificación crediticia:No aplica</t>
  </si>
  <si>
    <t>13. Proceso de Mejora:</t>
  </si>
  <si>
    <t>Se informará de:</t>
  </si>
  <si>
    <t>a) Principales Políticas de control interno:</t>
  </si>
  <si>
    <t>b) Medidas de desempeño financiero, metas y alcance:</t>
  </si>
  <si>
    <t>14. Información por Segmentos:</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</si>
  <si>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</si>
  <si>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Consecuentemente, esta información contribuye al análisis más preciso de la situación financiera, grados y fuentes de riesgo y crecimiento potencial de negocio.</t>
  </si>
  <si>
    <t>15. Eventos Posteriores al Cierre:</t>
  </si>
  <si>
    <t>El ente público informará el efecto en sus estados financieros de aquellos hechos ocurridos en el período posterior al que informa, que proporcionan mayor evidencia sobre eventos que le afectan  económicamente y que no se conocían a la fecha de cierre.</t>
  </si>
  <si>
    <t>16. Partes Relacionadas:</t>
  </si>
  <si>
    <t>Se debe establecer por escrito que no existen partes relacionadas que pudieran ejercer influencia significativa sobre la toma de decisiones financieras y operativas:</t>
  </si>
  <si>
    <t>17. Responsabilidad sobre la presentación razonable de los Estados Financieros:</t>
  </si>
  <si>
    <t>Los Estados Financieros deberán estar rubricados en cada página de los mismos e incluir al final la siguiente leyenda: “Bajo protesta de decir verdad declaramos que los Estados Financieros y sus notas, son razonablemente correctos y son responsabilidad del emisor.</t>
  </si>
  <si>
    <t>Ente Público:  INSTITUTO DE ALFABETIZACIÓN Y EDUCACIÓN BÁSICA PARA ADULTOS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</si>
</sst>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General_)"/>
    <numFmt numFmtId="165" formatCode="0_ ;\-0\ "/>
    <numFmt numFmtId="167" formatCode="#,##0.00;\-#,##0.00;&quot; &quot;"/>
    <numFmt numFmtId="168" formatCode="#,##0;\-#,##0;&quot; &quot;"/>
    <numFmt numFmtId="169" formatCode="_-[$€-2]* #,##0.00_-;\-[$€-2]* #,##0.00_-;_-[$€-2]* &quot;-&quot;??_-"/>
    <numFmt numFmtId="170" formatCode="_-* #,##0.00\ _€_-;\-* #,##0.00\ _€_-;_-* &quot;-&quot;??\ _€_-;_-@_-"/>
  </numFmts>
  <fonts count="34">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11"/>
      <color indexed="8"/>
      <name val="Calibri"/>
      <family val="2"/>
    </font>
    <font>
      <b/>
      <sz val="10"/>
      <name val="Arial"/>
      <family val="2"/>
    </font>
    <font>
      <b/>
      <sz val="10"/>
      <color rgb="FF002060"/>
      <name val="Arial"/>
      <family val="2"/>
    </font>
    <font>
      <sz val="11"/>
      <color theme="0"/>
      <name val="Calibri"/>
      <family val="2"/>
      <scheme val="minor"/>
    </font>
    <font>
      <sz val="10"/>
      <color theme="1"/>
      <name val="Arial"/>
      <family val="2"/>
    </font>
    <font>
      <b/>
      <sz val="10"/>
      <color theme="1"/>
      <name val="Arial"/>
      <family val="2"/>
    </font>
    <font>
      <u/>
      <sz val="10"/>
      <color theme="1"/>
      <name val="Arial"/>
      <family val="2"/>
    </font>
    <font>
      <b/>
      <sz val="10"/>
      <color theme="1"/>
      <name val="Soberana Sans Light"/>
    </font>
    <font>
      <sz val="10"/>
      <color theme="1"/>
      <name val="Calibri"/>
      <family val="2"/>
      <scheme val="minor"/>
    </font>
    <font>
      <b/>
      <sz val="10"/>
      <color rgb="FF0070C0"/>
      <name val="Arial"/>
      <family val="2"/>
    </font>
    <font>
      <b/>
      <u/>
      <sz val="10"/>
      <color theme="1"/>
      <name val="Arial"/>
      <family val="2"/>
    </font>
    <font>
      <b/>
      <sz val="10"/>
      <color rgb="FF000000"/>
      <name val="Arial"/>
      <family val="2"/>
    </font>
    <font>
      <sz val="10"/>
      <color rgb="FF000000"/>
      <name val="Arial"/>
      <family val="2"/>
    </font>
    <font>
      <sz val="10"/>
      <color rgb="FF000000"/>
      <name val="Calibri"/>
      <family val="2"/>
      <scheme val="minor"/>
    </font>
    <font>
      <sz val="10"/>
      <color rgb="FF222222"/>
      <name val="Arial"/>
      <family val="2"/>
    </font>
    <font>
      <sz val="10"/>
      <color indexed="8"/>
      <name val="Arial"/>
      <family val="2"/>
    </font>
    <font>
      <b/>
      <sz val="11"/>
      <color rgb="FF002060"/>
      <name val="Arial"/>
      <family val="2"/>
    </font>
    <font>
      <sz val="12"/>
      <color indexed="24"/>
      <name val="Arial"/>
      <family val="2"/>
    </font>
    <font>
      <b/>
      <sz val="18"/>
      <color indexed="24"/>
      <name val="Arial"/>
      <family val="2"/>
    </font>
    <font>
      <b/>
      <sz val="14"/>
      <color indexed="24"/>
      <name val="Arial"/>
      <family val="2"/>
    </font>
    <font>
      <sz val="11"/>
      <color theme="1"/>
      <name val="Garamond"/>
      <family val="2"/>
    </font>
    <font>
      <sz val="10"/>
      <color theme="1"/>
      <name val="Wingdings"/>
      <charset val="2"/>
    </font>
    <font>
      <sz val="7"/>
      <color theme="1"/>
      <name val="Times New Roman"/>
      <family val="1"/>
    </font>
  </fonts>
  <fills count="18">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40"/>
      </patternFill>
    </fill>
  </fills>
  <borders count="2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style="thin">
        <color indexed="48"/>
      </left>
      <right style="thin">
        <color indexed="48"/>
      </right>
      <top style="thin">
        <color indexed="48"/>
      </top>
      <bottom style="thin">
        <color indexed="48"/>
      </bottom>
      <diagonal/>
    </border>
  </borders>
  <cellStyleXfs count="250">
    <xf numFmtId="0" fontId="0" fillId="0" borderId="0"/>
    <xf numFmtId="164" fontId="3" fillId="0" borderId="0"/>
    <xf numFmtId="43" fontId="7" fillId="0" borderId="0" applyFont="0" applyFill="0" applyBorder="0" applyAlignment="0" applyProtection="0"/>
    <xf numFmtId="0" fontId="3" fillId="0" borderId="0"/>
    <xf numFmtId="0" fontId="7" fillId="0" borderId="0"/>
    <xf numFmtId="43" fontId="11" fillId="0" borderId="0" applyFont="0" applyFill="0" applyBorder="0" applyAlignment="0" applyProtection="0"/>
    <xf numFmtId="0" fontId="3" fillId="0" borderId="0"/>
    <xf numFmtId="0" fontId="8" fillId="0" borderId="0"/>
    <xf numFmtId="0" fontId="3" fillId="0" borderId="0"/>
    <xf numFmtId="9" fontId="8" fillId="0" borderId="0" applyFont="0" applyFill="0" applyBorder="0" applyAlignment="0" applyProtection="0"/>
    <xf numFmtId="169"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7" fillId="0" borderId="0"/>
    <xf numFmtId="0" fontId="7" fillId="0" borderId="0"/>
    <xf numFmtId="0" fontId="28" fillId="0" borderId="0" applyNumberFormat="0" applyFill="0" applyBorder="0" applyAlignment="0" applyProtection="0"/>
    <xf numFmtId="2" fontId="28" fillId="0" borderId="0" applyFill="0" applyBorder="0" applyAlignment="0" applyProtection="0"/>
    <xf numFmtId="0" fontId="29" fillId="0" borderId="0" applyNumberFormat="0" applyFill="0" applyBorder="0" applyAlignment="0" applyProtection="0"/>
    <xf numFmtId="0" fontId="30" fillId="0" borderId="0" applyNumberFormat="0" applyFill="0" applyBorder="0" applyProtection="0">
      <alignment horizontal="center"/>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11" fillId="0" borderId="0"/>
    <xf numFmtId="0" fontId="11" fillId="0" borderId="0"/>
    <xf numFmtId="0" fontId="11" fillId="0" borderId="0"/>
    <xf numFmtId="0" fontId="11"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8" borderId="21" applyNumberFormat="0" applyFont="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170" fontId="11" fillId="0" borderId="0" applyFont="0" applyFill="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2" borderId="0" applyNumberFormat="0" applyBorder="0" applyAlignment="0" applyProtection="0"/>
    <xf numFmtId="0" fontId="14" fillId="13"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43" fontId="3" fillId="0" borderId="0" applyFont="0" applyFill="0" applyBorder="0" applyAlignment="0" applyProtection="0"/>
    <xf numFmtId="0" fontId="7" fillId="0" borderId="0"/>
    <xf numFmtId="0" fontId="3" fillId="0" borderId="0"/>
    <xf numFmtId="43" fontId="7" fillId="0" borderId="0" applyFont="0" applyFill="0" applyBorder="0" applyAlignment="0" applyProtection="0"/>
    <xf numFmtId="0" fontId="31" fillId="0" borderId="0"/>
    <xf numFmtId="0" fontId="7" fillId="0" borderId="0"/>
    <xf numFmtId="0" fontId="7" fillId="0" borderId="0"/>
    <xf numFmtId="9" fontId="7" fillId="0" borderId="0" applyFont="0" applyFill="0" applyBorder="0" applyAlignment="0" applyProtection="0"/>
    <xf numFmtId="43" fontId="3" fillId="0" borderId="0" applyFont="0" applyFill="0" applyBorder="0" applyAlignment="0" applyProtection="0"/>
    <xf numFmtId="0" fontId="7" fillId="0" borderId="0"/>
    <xf numFmtId="0" fontId="3" fillId="0" borderId="0"/>
    <xf numFmtId="0" fontId="3" fillId="0" borderId="0"/>
    <xf numFmtId="0" fontId="3" fillId="0" borderId="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3" fillId="0" borderId="0"/>
    <xf numFmtId="0" fontId="7"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 fillId="0" borderId="0"/>
    <xf numFmtId="0" fontId="7"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 fontId="26" fillId="17" borderId="23" applyNumberFormat="0" applyProtection="0">
      <alignment horizontal="left" vertical="center" indent="1"/>
    </xf>
    <xf numFmtId="43" fontId="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7" fillId="0" borderId="0" applyFont="0" applyFill="0" applyBorder="0" applyAlignment="0" applyProtection="0"/>
    <xf numFmtId="44" fontId="3" fillId="0" borderId="0" applyFont="0" applyFill="0" applyBorder="0" applyAlignment="0" applyProtection="0"/>
  </cellStyleXfs>
  <cellXfs count="200">
    <xf numFmtId="0" fontId="0" fillId="0" borderId="0" xfId="0"/>
    <xf numFmtId="165" fontId="2" fillId="2" borderId="0" xfId="2" applyNumberFormat="1" applyFont="1" applyFill="1" applyBorder="1" applyAlignment="1">
      <alignment horizontal="center"/>
    </xf>
    <xf numFmtId="0" fontId="8" fillId="3" borderId="0" xfId="0" applyFont="1" applyFill="1" applyBorder="1" applyAlignment="1">
      <alignment vertical="top"/>
    </xf>
    <xf numFmtId="3" fontId="1" fillId="3" borderId="0" xfId="2" applyNumberFormat="1" applyFont="1" applyFill="1" applyBorder="1" applyAlignment="1">
      <alignment vertical="top"/>
    </xf>
    <xf numFmtId="0" fontId="9"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8" fillId="0" borderId="0" xfId="0" applyFont="1" applyAlignment="1">
      <alignment wrapText="1"/>
    </xf>
    <xf numFmtId="14" fontId="8" fillId="0" borderId="0" xfId="0" applyNumberFormat="1" applyFont="1" applyAlignment="1">
      <alignment wrapText="1"/>
    </xf>
    <xf numFmtId="0" fontId="10" fillId="0" borderId="0" xfId="0" applyFont="1" applyFill="1"/>
    <xf numFmtId="49" fontId="12" fillId="4" borderId="19" xfId="0" applyNumberFormat="1" applyFont="1" applyFill="1" applyBorder="1" applyAlignment="1">
      <alignment horizontal="left"/>
    </xf>
    <xf numFmtId="167" fontId="12" fillId="4" borderId="19" xfId="0" applyNumberFormat="1" applyFont="1" applyFill="1" applyBorder="1"/>
    <xf numFmtId="0" fontId="13" fillId="0" borderId="0" xfId="0" applyFont="1" applyAlignment="1">
      <alignment horizontal="left"/>
    </xf>
    <xf numFmtId="0" fontId="13" fillId="0" borderId="0" xfId="0" applyFont="1" applyBorder="1" applyAlignment="1">
      <alignment horizontal="left"/>
    </xf>
    <xf numFmtId="167" fontId="12" fillId="4" borderId="5" xfId="0" applyNumberFormat="1" applyFont="1" applyFill="1" applyBorder="1"/>
    <xf numFmtId="168" fontId="12" fillId="4" borderId="5" xfId="0" applyNumberFormat="1" applyFont="1" applyFill="1" applyBorder="1"/>
    <xf numFmtId="0" fontId="13" fillId="0" borderId="0" xfId="0" applyFont="1" applyBorder="1" applyAlignment="1">
      <alignment horizontal="center"/>
    </xf>
    <xf numFmtId="0" fontId="15" fillId="4" borderId="0" xfId="0" applyFont="1" applyFill="1"/>
    <xf numFmtId="0" fontId="12" fillId="4" borderId="0" xfId="0" applyFont="1" applyFill="1" applyBorder="1" applyAlignment="1">
      <alignment horizontal="right"/>
    </xf>
    <xf numFmtId="0" fontId="12" fillId="4" borderId="0" xfId="0" applyNumberFormat="1" applyFont="1" applyFill="1" applyBorder="1" applyAlignment="1" applyProtection="1">
      <protection locked="0"/>
    </xf>
    <xf numFmtId="0" fontId="15" fillId="4" borderId="0" xfId="0" applyFont="1" applyFill="1" applyBorder="1"/>
    <xf numFmtId="0" fontId="3" fillId="4" borderId="0" xfId="0" applyFont="1" applyFill="1" applyBorder="1"/>
    <xf numFmtId="0" fontId="3" fillId="4" borderId="0" xfId="0" applyFont="1" applyFill="1" applyBorder="1" applyAlignment="1" applyProtection="1">
      <alignment vertical="top" wrapText="1"/>
      <protection locked="0"/>
    </xf>
    <xf numFmtId="0" fontId="12" fillId="4" borderId="0" xfId="0" applyFont="1" applyFill="1" applyBorder="1" applyAlignment="1"/>
    <xf numFmtId="0" fontId="15" fillId="4" borderId="0" xfId="0" applyFont="1" applyFill="1" applyBorder="1" applyAlignment="1" applyProtection="1">
      <protection locked="0"/>
    </xf>
    <xf numFmtId="0" fontId="15" fillId="0" borderId="0" xfId="0" applyFont="1"/>
    <xf numFmtId="0" fontId="15" fillId="0" borderId="0" xfId="0" applyFont="1" applyBorder="1"/>
    <xf numFmtId="0" fontId="18" fillId="0" borderId="0" xfId="0" applyFont="1" applyAlignment="1">
      <alignment horizontal="center"/>
    </xf>
    <xf numFmtId="0" fontId="19" fillId="0" borderId="0" xfId="0" applyFont="1"/>
    <xf numFmtId="0" fontId="12" fillId="4" borderId="0" xfId="0" applyFont="1" applyFill="1" applyBorder="1" applyAlignment="1">
      <alignment horizontal="left" vertical="center"/>
    </xf>
    <xf numFmtId="0" fontId="12" fillId="4" borderId="4" xfId="0" applyFont="1" applyFill="1" applyBorder="1" applyAlignment="1"/>
    <xf numFmtId="0" fontId="20" fillId="4" borderId="0" xfId="0" applyFont="1" applyFill="1" applyBorder="1" applyAlignment="1">
      <alignment horizontal="right"/>
    </xf>
    <xf numFmtId="0" fontId="16" fillId="0" borderId="0" xfId="0" applyFont="1" applyAlignment="1">
      <alignment horizontal="justify"/>
    </xf>
    <xf numFmtId="0" fontId="13" fillId="0" borderId="0" xfId="0" applyFont="1" applyAlignment="1">
      <alignment horizontal="justify"/>
    </xf>
    <xf numFmtId="0" fontId="21" fillId="4" borderId="0" xfId="0" applyFont="1" applyFill="1" applyBorder="1"/>
    <xf numFmtId="0" fontId="16" fillId="4" borderId="0" xfId="0" applyFont="1" applyFill="1" applyBorder="1"/>
    <xf numFmtId="49" fontId="12" fillId="7" borderId="16" xfId="0" applyNumberFormat="1" applyFont="1" applyFill="1" applyBorder="1" applyAlignment="1">
      <alignment horizontal="left" vertical="center"/>
    </xf>
    <xf numFmtId="49" fontId="12" fillId="7" borderId="16" xfId="0" applyNumberFormat="1" applyFont="1" applyFill="1" applyBorder="1" applyAlignment="1">
      <alignment horizontal="center" vertical="center"/>
    </xf>
    <xf numFmtId="49" fontId="12" fillId="4" borderId="17" xfId="0" applyNumberFormat="1" applyFont="1" applyFill="1" applyBorder="1" applyAlignment="1">
      <alignment horizontal="left"/>
    </xf>
    <xf numFmtId="167" fontId="19" fillId="4" borderId="17" xfId="0" applyNumberFormat="1" applyFont="1" applyFill="1" applyBorder="1"/>
    <xf numFmtId="49" fontId="12" fillId="4" borderId="18" xfId="0" applyNumberFormat="1" applyFont="1" applyFill="1" applyBorder="1" applyAlignment="1">
      <alignment horizontal="left"/>
    </xf>
    <xf numFmtId="167" fontId="19" fillId="4" borderId="18" xfId="0" applyNumberFormat="1" applyFont="1" applyFill="1" applyBorder="1"/>
    <xf numFmtId="167" fontId="19" fillId="4" borderId="19" xfId="0" applyNumberFormat="1" applyFont="1" applyFill="1" applyBorder="1"/>
    <xf numFmtId="0" fontId="17" fillId="4" borderId="0" xfId="0" applyFont="1" applyFill="1" applyBorder="1"/>
    <xf numFmtId="167" fontId="15" fillId="4" borderId="18" xfId="0" applyNumberFormat="1" applyFont="1" applyFill="1" applyBorder="1"/>
    <xf numFmtId="167" fontId="15" fillId="4" borderId="19" xfId="0" applyNumberFormat="1" applyFont="1" applyFill="1" applyBorder="1"/>
    <xf numFmtId="0" fontId="16" fillId="4" borderId="0" xfId="0" applyFont="1" applyFill="1"/>
    <xf numFmtId="49" fontId="12" fillId="4" borderId="0" xfId="0" applyNumberFormat="1" applyFont="1" applyFill="1" applyBorder="1" applyAlignment="1">
      <alignment horizontal="left"/>
    </xf>
    <xf numFmtId="167" fontId="19" fillId="4" borderId="0" xfId="0" applyNumberFormat="1" applyFont="1" applyFill="1" applyBorder="1"/>
    <xf numFmtId="49" fontId="12" fillId="7" borderId="16" xfId="0" applyNumberFormat="1" applyFont="1" applyFill="1" applyBorder="1" applyAlignment="1">
      <alignment horizontal="center" vertical="center" wrapText="1"/>
    </xf>
    <xf numFmtId="49" fontId="12" fillId="4" borderId="1" xfId="0" applyNumberFormat="1" applyFont="1" applyFill="1" applyBorder="1" applyAlignment="1">
      <alignment horizontal="left"/>
    </xf>
    <xf numFmtId="167" fontId="19" fillId="4" borderId="2" xfId="0" applyNumberFormat="1" applyFont="1" applyFill="1" applyBorder="1"/>
    <xf numFmtId="49" fontId="12" fillId="4" borderId="3" xfId="0" applyNumberFormat="1" applyFont="1" applyFill="1" applyBorder="1" applyAlignment="1">
      <alignment horizontal="left"/>
    </xf>
    <xf numFmtId="167" fontId="19" fillId="4" borderId="4" xfId="0" applyNumberFormat="1" applyFont="1" applyFill="1" applyBorder="1"/>
    <xf numFmtId="167" fontId="19" fillId="4" borderId="5" xfId="0" applyNumberFormat="1" applyFont="1" applyFill="1" applyBorder="1"/>
    <xf numFmtId="167" fontId="12" fillId="7" borderId="9" xfId="0" applyNumberFormat="1" applyFont="1" applyFill="1" applyBorder="1"/>
    <xf numFmtId="167" fontId="12" fillId="7" borderId="6" xfId="0" applyNumberFormat="1" applyFont="1" applyFill="1" applyBorder="1"/>
    <xf numFmtId="167" fontId="12" fillId="7" borderId="10" xfId="0" applyNumberFormat="1" applyFont="1" applyFill="1" applyBorder="1"/>
    <xf numFmtId="167" fontId="12" fillId="4" borderId="0" xfId="0" applyNumberFormat="1" applyFont="1" applyFill="1" applyBorder="1"/>
    <xf numFmtId="168" fontId="15" fillId="4" borderId="17" xfId="0" applyNumberFormat="1" applyFont="1" applyFill="1" applyBorder="1"/>
    <xf numFmtId="167" fontId="15" fillId="4" borderId="17" xfId="0" applyNumberFormat="1" applyFont="1" applyFill="1" applyBorder="1"/>
    <xf numFmtId="168" fontId="15" fillId="4" borderId="18" xfId="0" applyNumberFormat="1" applyFont="1" applyFill="1" applyBorder="1"/>
    <xf numFmtId="0" fontId="15" fillId="7" borderId="16" xfId="0" applyFont="1" applyFill="1" applyBorder="1"/>
    <xf numFmtId="0" fontId="16" fillId="7" borderId="17" xfId="6" applyFont="1" applyFill="1" applyBorder="1" applyAlignment="1">
      <alignment horizontal="left" vertical="center" wrapText="1"/>
    </xf>
    <xf numFmtId="4" fontId="16" fillId="7" borderId="17" xfId="5" applyNumberFormat="1" applyFont="1" applyFill="1" applyBorder="1" applyAlignment="1">
      <alignment horizontal="center" vertical="center" wrapText="1"/>
    </xf>
    <xf numFmtId="0" fontId="16" fillId="7" borderId="20" xfId="0" applyFont="1" applyFill="1" applyBorder="1" applyAlignment="1">
      <alignment horizontal="center" vertical="center" wrapText="1"/>
    </xf>
    <xf numFmtId="0" fontId="15" fillId="0" borderId="17" xfId="0" applyFont="1" applyFill="1" applyBorder="1" applyAlignment="1">
      <alignment wrapText="1"/>
    </xf>
    <xf numFmtId="4" fontId="15" fillId="0" borderId="17" xfId="0" applyNumberFormat="1" applyFont="1" applyBorder="1" applyAlignment="1"/>
    <xf numFmtId="0" fontId="15" fillId="4" borderId="19" xfId="0" applyFont="1" applyFill="1" applyBorder="1"/>
    <xf numFmtId="49" fontId="12" fillId="4" borderId="11" xfId="0" applyNumberFormat="1" applyFont="1" applyFill="1" applyBorder="1" applyAlignment="1">
      <alignment horizontal="left"/>
    </xf>
    <xf numFmtId="49" fontId="15" fillId="0" borderId="17" xfId="0" applyNumberFormat="1" applyFont="1" applyFill="1" applyBorder="1" applyAlignment="1">
      <alignment wrapText="1"/>
    </xf>
    <xf numFmtId="4" fontId="15" fillId="0" borderId="7" xfId="5" applyNumberFormat="1" applyFont="1" applyFill="1" applyBorder="1" applyAlignment="1">
      <alignment wrapText="1"/>
    </xf>
    <xf numFmtId="4" fontId="15" fillId="0" borderId="17" xfId="5" applyNumberFormat="1" applyFont="1" applyFill="1" applyBorder="1" applyAlignment="1">
      <alignment wrapText="1"/>
    </xf>
    <xf numFmtId="49" fontId="15" fillId="0" borderId="1" xfId="0" applyNumberFormat="1" applyFont="1" applyFill="1" applyBorder="1" applyAlignment="1">
      <alignment wrapText="1"/>
    </xf>
    <xf numFmtId="49" fontId="15" fillId="0" borderId="18" xfId="0" applyNumberFormat="1" applyFont="1" applyFill="1" applyBorder="1" applyAlignment="1">
      <alignment wrapText="1"/>
    </xf>
    <xf numFmtId="4" fontId="15" fillId="0" borderId="0" xfId="5" applyNumberFormat="1" applyFont="1" applyFill="1" applyBorder="1" applyAlignment="1">
      <alignment wrapText="1"/>
    </xf>
    <xf numFmtId="4" fontId="15" fillId="0" borderId="18" xfId="5" applyNumberFormat="1" applyFont="1" applyFill="1" applyBorder="1" applyAlignment="1">
      <alignment wrapText="1"/>
    </xf>
    <xf numFmtId="49" fontId="15" fillId="0" borderId="3" xfId="0" applyNumberFormat="1" applyFont="1" applyFill="1" applyBorder="1" applyAlignment="1">
      <alignment wrapText="1"/>
    </xf>
    <xf numFmtId="49" fontId="15" fillId="0" borderId="19" xfId="0" applyNumberFormat="1" applyFont="1" applyFill="1" applyBorder="1" applyAlignment="1">
      <alignment wrapText="1"/>
    </xf>
    <xf numFmtId="4" fontId="15" fillId="0" borderId="4" xfId="5" applyNumberFormat="1" applyFont="1" applyFill="1" applyBorder="1" applyAlignment="1">
      <alignment wrapText="1"/>
    </xf>
    <xf numFmtId="4" fontId="15" fillId="0" borderId="19" xfId="5" applyNumberFormat="1" applyFont="1" applyFill="1" applyBorder="1" applyAlignment="1">
      <alignment wrapText="1"/>
    </xf>
    <xf numFmtId="49" fontId="12" fillId="7" borderId="17" xfId="0" applyNumberFormat="1" applyFont="1" applyFill="1" applyBorder="1" applyAlignment="1">
      <alignment horizontal="center" vertical="center"/>
    </xf>
    <xf numFmtId="0" fontId="16" fillId="7" borderId="16" xfId="6" applyFont="1" applyFill="1" applyBorder="1" applyAlignment="1">
      <alignment horizontal="left" vertical="center" wrapText="1"/>
    </xf>
    <xf numFmtId="4" fontId="16" fillId="7" borderId="16" xfId="5" applyNumberFormat="1" applyFont="1" applyFill="1" applyBorder="1" applyAlignment="1">
      <alignment horizontal="center" vertical="center" wrapText="1"/>
    </xf>
    <xf numFmtId="0" fontId="16" fillId="7" borderId="17" xfId="6" applyFont="1" applyFill="1" applyBorder="1" applyAlignment="1">
      <alignment horizontal="center" vertical="center" wrapText="1"/>
    </xf>
    <xf numFmtId="167" fontId="19" fillId="4" borderId="8" xfId="0" applyNumberFormat="1" applyFont="1" applyFill="1" applyBorder="1"/>
    <xf numFmtId="0" fontId="19" fillId="4" borderId="0" xfId="0" applyFont="1" applyFill="1"/>
    <xf numFmtId="0" fontId="16" fillId="7" borderId="16" xfId="6" applyFont="1" applyFill="1" applyBorder="1" applyAlignment="1">
      <alignment horizontal="center" vertical="center" wrapText="1"/>
    </xf>
    <xf numFmtId="4" fontId="15" fillId="4" borderId="0" xfId="0" applyNumberFormat="1" applyFont="1" applyFill="1" applyBorder="1"/>
    <xf numFmtId="4" fontId="22" fillId="7" borderId="16" xfId="0" applyNumberFormat="1" applyFont="1" applyFill="1" applyBorder="1" applyAlignment="1">
      <alignment horizontal="center" vertical="center"/>
    </xf>
    <xf numFmtId="0" fontId="15" fillId="0" borderId="16" xfId="0" applyFont="1" applyBorder="1"/>
    <xf numFmtId="0" fontId="23" fillId="0" borderId="16" xfId="0" applyFont="1" applyBorder="1" applyAlignment="1">
      <alignment horizontal="center" vertical="center"/>
    </xf>
    <xf numFmtId="0" fontId="24" fillId="0" borderId="16" xfId="0" applyFont="1" applyBorder="1" applyAlignment="1">
      <alignment horizontal="center" vertical="center"/>
    </xf>
    <xf numFmtId="0" fontId="23" fillId="4" borderId="0" xfId="0" applyFont="1" applyFill="1" applyAlignment="1">
      <alignment vertical="center"/>
    </xf>
    <xf numFmtId="43" fontId="23" fillId="0" borderId="16" xfId="2" applyFont="1" applyBorder="1" applyAlignment="1">
      <alignment horizontal="center" vertical="center"/>
    </xf>
    <xf numFmtId="0" fontId="23" fillId="4" borderId="0" xfId="0" applyFont="1" applyFill="1" applyAlignment="1">
      <alignment horizontal="center" vertical="center"/>
    </xf>
    <xf numFmtId="43" fontId="22" fillId="7" borderId="16" xfId="2" applyFont="1" applyFill="1" applyBorder="1" applyAlignment="1">
      <alignment horizontal="center" vertical="center"/>
    </xf>
    <xf numFmtId="4" fontId="22" fillId="7" borderId="16" xfId="0" applyNumberFormat="1" applyFont="1" applyFill="1" applyBorder="1" applyAlignment="1">
      <alignment horizontal="right" vertical="center"/>
    </xf>
    <xf numFmtId="43" fontId="22" fillId="0" borderId="16" xfId="2" applyFont="1" applyBorder="1" applyAlignment="1">
      <alignment horizontal="center" vertical="center"/>
    </xf>
    <xf numFmtId="0" fontId="15" fillId="4" borderId="0" xfId="0" applyFont="1" applyFill="1" applyAlignment="1">
      <alignment vertical="center" wrapText="1"/>
    </xf>
    <xf numFmtId="4" fontId="15" fillId="4" borderId="0" xfId="0" applyNumberFormat="1" applyFont="1" applyFill="1"/>
    <xf numFmtId="0" fontId="25" fillId="0" borderId="0" xfId="0" applyFont="1"/>
    <xf numFmtId="4" fontId="24" fillId="0" borderId="16" xfId="0" applyNumberFormat="1" applyFont="1" applyBorder="1" applyAlignment="1">
      <alignment horizontal="center" vertical="center"/>
    </xf>
    <xf numFmtId="0" fontId="22" fillId="7" borderId="16" xfId="0" applyFont="1" applyFill="1" applyBorder="1" applyAlignment="1">
      <alignment vertical="center"/>
    </xf>
    <xf numFmtId="43" fontId="15" fillId="4" borderId="0" xfId="2" applyNumberFormat="1" applyFont="1" applyFill="1" applyBorder="1"/>
    <xf numFmtId="168" fontId="19" fillId="4" borderId="8" xfId="0" applyNumberFormat="1" applyFont="1" applyFill="1" applyBorder="1"/>
    <xf numFmtId="0" fontId="15" fillId="0" borderId="0" xfId="0" applyFont="1" applyBorder="1" applyAlignment="1"/>
    <xf numFmtId="0" fontId="15" fillId="0" borderId="0" xfId="0" applyFont="1" applyAlignment="1"/>
    <xf numFmtId="0" fontId="15" fillId="4" borderId="16" xfId="0" applyFont="1" applyFill="1" applyBorder="1"/>
    <xf numFmtId="0" fontId="0" fillId="0" borderId="18" xfId="0" applyBorder="1"/>
    <xf numFmtId="49" fontId="12" fillId="4" borderId="18" xfId="0" applyNumberFormat="1" applyFont="1" applyFill="1" applyBorder="1" applyAlignment="1">
      <alignment horizontal="left" wrapText="1"/>
    </xf>
    <xf numFmtId="0" fontId="15" fillId="4" borderId="0" xfId="0" applyFont="1" applyFill="1" applyBorder="1"/>
    <xf numFmtId="0" fontId="3" fillId="4" borderId="0" xfId="0" applyFont="1" applyFill="1" applyBorder="1" applyAlignment="1" applyProtection="1">
      <alignment horizontal="center" vertical="top" wrapText="1"/>
      <protection locked="0"/>
    </xf>
    <xf numFmtId="0" fontId="15" fillId="4" borderId="0" xfId="0" applyFont="1" applyFill="1" applyBorder="1" applyAlignment="1" applyProtection="1">
      <alignment horizontal="center"/>
      <protection locked="0"/>
    </xf>
    <xf numFmtId="0" fontId="13" fillId="0" borderId="0" xfId="0" applyFont="1" applyBorder="1" applyAlignment="1">
      <alignment horizontal="center"/>
    </xf>
    <xf numFmtId="0" fontId="15" fillId="4" borderId="0" xfId="0" applyFont="1" applyFill="1" applyBorder="1"/>
    <xf numFmtId="167" fontId="15" fillId="4" borderId="5" xfId="0" applyNumberFormat="1" applyFont="1" applyFill="1" applyBorder="1"/>
    <xf numFmtId="167" fontId="15" fillId="4" borderId="2" xfId="0" applyNumberFormat="1" applyFont="1" applyFill="1" applyBorder="1"/>
    <xf numFmtId="4" fontId="15" fillId="0" borderId="18" xfId="0" applyNumberFormat="1" applyFont="1" applyFill="1" applyBorder="1" applyAlignment="1">
      <alignment wrapText="1"/>
    </xf>
    <xf numFmtId="4" fontId="15" fillId="0" borderId="18" xfId="117" applyNumberFormat="1" applyFont="1" applyFill="1" applyBorder="1" applyAlignment="1">
      <alignment wrapText="1"/>
    </xf>
    <xf numFmtId="4" fontId="15" fillId="0" borderId="18" xfId="245" applyNumberFormat="1" applyFont="1" applyBorder="1" applyAlignment="1">
      <alignment wrapText="1"/>
    </xf>
    <xf numFmtId="49" fontId="12" fillId="7" borderId="19" xfId="0" applyNumberFormat="1" applyFont="1" applyFill="1" applyBorder="1" applyAlignment="1">
      <alignment horizontal="center" vertical="center"/>
    </xf>
    <xf numFmtId="4" fontId="15" fillId="0" borderId="19" xfId="0" applyNumberFormat="1" applyFont="1" applyBorder="1" applyAlignment="1">
      <alignment wrapText="1"/>
    </xf>
    <xf numFmtId="4" fontId="15" fillId="0" borderId="19" xfId="0" applyNumberFormat="1" applyFont="1" applyFill="1" applyBorder="1" applyAlignment="1">
      <alignment wrapText="1"/>
    </xf>
    <xf numFmtId="49" fontId="3" fillId="4" borderId="18" xfId="0" applyNumberFormat="1" applyFont="1" applyFill="1" applyBorder="1" applyAlignment="1">
      <alignment horizontal="left"/>
    </xf>
    <xf numFmtId="168" fontId="16" fillId="4" borderId="18" xfId="0" applyNumberFormat="1" applyFont="1" applyFill="1" applyBorder="1"/>
    <xf numFmtId="49" fontId="3" fillId="4" borderId="19" xfId="0" applyNumberFormat="1" applyFont="1" applyFill="1" applyBorder="1" applyAlignment="1">
      <alignment horizontal="left"/>
    </xf>
    <xf numFmtId="49" fontId="3" fillId="4" borderId="18" xfId="0" applyNumberFormat="1" applyFont="1" applyFill="1" applyBorder="1" applyAlignment="1">
      <alignment horizontal="left" wrapText="1"/>
    </xf>
    <xf numFmtId="49" fontId="3" fillId="4" borderId="1" xfId="0" applyNumberFormat="1" applyFont="1" applyFill="1" applyBorder="1" applyAlignment="1">
      <alignment horizontal="left"/>
    </xf>
    <xf numFmtId="49" fontId="15" fillId="0" borderId="18" xfId="0" applyNumberFormat="1" applyFont="1" applyBorder="1"/>
    <xf numFmtId="4" fontId="15" fillId="0" borderId="18" xfId="245" applyNumberFormat="1" applyFont="1" applyBorder="1"/>
    <xf numFmtId="0" fontId="0" fillId="0" borderId="0" xfId="0"/>
    <xf numFmtId="0" fontId="16" fillId="0" borderId="0" xfId="0" applyFont="1" applyAlignment="1">
      <alignment horizontal="justify" vertical="center"/>
    </xf>
    <xf numFmtId="49" fontId="3" fillId="4" borderId="11" xfId="0" applyNumberFormat="1" applyFont="1" applyFill="1" applyBorder="1" applyAlignment="1">
      <alignment horizontal="left"/>
    </xf>
    <xf numFmtId="0" fontId="32" fillId="0" borderId="0" xfId="0" applyFont="1" applyAlignment="1">
      <alignment horizontal="justify" vertical="center"/>
    </xf>
    <xf numFmtId="0" fontId="13" fillId="0" borderId="0" xfId="0" applyFont="1" applyBorder="1" applyAlignment="1"/>
    <xf numFmtId="0" fontId="15" fillId="0" borderId="0" xfId="0" applyFont="1" applyAlignment="1">
      <alignment vertical="center"/>
    </xf>
    <xf numFmtId="0" fontId="15" fillId="0" borderId="0" xfId="0" applyFont="1" applyAlignment="1">
      <alignment horizontal="left" vertical="center"/>
    </xf>
    <xf numFmtId="0" fontId="15" fillId="0" borderId="0" xfId="0" applyFont="1" applyAlignment="1">
      <alignment horizontal="justify" vertical="center"/>
    </xf>
    <xf numFmtId="0" fontId="15" fillId="0" borderId="0" xfId="0" applyFont="1" applyAlignment="1">
      <alignment vertical="center" wrapText="1"/>
    </xf>
    <xf numFmtId="0" fontId="12" fillId="0" borderId="0" xfId="0" applyFont="1" applyFill="1" applyBorder="1" applyAlignment="1">
      <alignment vertical="center"/>
    </xf>
    <xf numFmtId="0" fontId="15" fillId="0" borderId="0" xfId="0" applyFont="1" applyFill="1" applyAlignment="1"/>
    <xf numFmtId="0" fontId="27" fillId="0" borderId="0" xfId="0" applyFont="1" applyBorder="1" applyAlignment="1"/>
    <xf numFmtId="0" fontId="15" fillId="4" borderId="0" xfId="0" applyFont="1" applyFill="1" applyBorder="1"/>
    <xf numFmtId="49" fontId="12" fillId="0" borderId="0" xfId="0" applyNumberFormat="1" applyFont="1" applyFill="1" applyBorder="1" applyAlignment="1">
      <alignment horizontal="center" vertical="center"/>
    </xf>
    <xf numFmtId="0" fontId="15" fillId="0" borderId="0" xfId="0" applyFont="1" applyFill="1" applyBorder="1" applyAlignment="1">
      <alignment horizontal="center"/>
    </xf>
    <xf numFmtId="0" fontId="1" fillId="3" borderId="0"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2" fillId="2" borderId="0" xfId="0" applyFont="1" applyFill="1" applyBorder="1" applyAlignment="1">
      <alignment horizontal="center"/>
    </xf>
    <xf numFmtId="0" fontId="4" fillId="3" borderId="0" xfId="0" applyFont="1" applyFill="1" applyBorder="1" applyAlignment="1">
      <alignment horizontal="left" vertical="top"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3" borderId="0" xfId="0" applyFont="1" applyFill="1" applyBorder="1" applyAlignment="1">
      <alignment horizontal="right" vertical="distributed" wrapText="1"/>
    </xf>
    <xf numFmtId="0" fontId="6" fillId="3" borderId="1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15" fillId="0" borderId="0" xfId="0" applyFont="1" applyBorder="1" applyAlignment="1">
      <alignment horizontal="center"/>
    </xf>
    <xf numFmtId="0" fontId="15" fillId="0" borderId="0" xfId="0" applyFont="1" applyAlignment="1">
      <alignment horizontal="center"/>
    </xf>
    <xf numFmtId="0" fontId="15" fillId="0" borderId="0" xfId="0" applyFont="1" applyAlignment="1">
      <alignment horizontal="left" vertical="center" wrapText="1"/>
    </xf>
    <xf numFmtId="0" fontId="15" fillId="0" borderId="0" xfId="0" applyFont="1" applyAlignment="1">
      <alignment horizontal="left" vertical="center"/>
    </xf>
    <xf numFmtId="0" fontId="15" fillId="7" borderId="0" xfId="0" applyFont="1" applyFill="1" applyAlignment="1">
      <alignment horizontal="center"/>
    </xf>
    <xf numFmtId="0" fontId="12" fillId="7" borderId="0" xfId="0" applyFont="1" applyFill="1" applyBorder="1" applyAlignment="1">
      <alignment horizontal="center" vertical="center"/>
    </xf>
    <xf numFmtId="0" fontId="27" fillId="0" borderId="0" xfId="0" applyFont="1" applyBorder="1" applyAlignment="1">
      <alignment horizontal="center"/>
    </xf>
    <xf numFmtId="49" fontId="12" fillId="7" borderId="9" xfId="0" applyNumberFormat="1" applyFont="1" applyFill="1" applyBorder="1" applyAlignment="1">
      <alignment horizontal="center" vertical="center"/>
    </xf>
    <xf numFmtId="49" fontId="12" fillId="7" borderId="10" xfId="0" applyNumberFormat="1" applyFont="1" applyFill="1" applyBorder="1" applyAlignment="1">
      <alignment horizontal="center" vertical="center"/>
    </xf>
    <xf numFmtId="0" fontId="15" fillId="7" borderId="9" xfId="0" applyFont="1" applyFill="1" applyBorder="1" applyAlignment="1">
      <alignment horizontal="center"/>
    </xf>
    <xf numFmtId="0" fontId="15" fillId="7" borderId="10" xfId="0" applyFont="1" applyFill="1" applyBorder="1" applyAlignment="1">
      <alignment horizontal="center"/>
    </xf>
    <xf numFmtId="0" fontId="22" fillId="7" borderId="3" xfId="0" applyFont="1" applyFill="1" applyBorder="1" applyAlignment="1">
      <alignment horizontal="center" vertical="center"/>
    </xf>
    <xf numFmtId="0" fontId="22" fillId="7" borderId="4" xfId="0" applyFont="1" applyFill="1" applyBorder="1" applyAlignment="1">
      <alignment horizontal="center" vertical="center"/>
    </xf>
    <xf numFmtId="0" fontId="22" fillId="7" borderId="5" xfId="0" applyFont="1" applyFill="1" applyBorder="1" applyAlignment="1">
      <alignment horizontal="center" vertical="center"/>
    </xf>
    <xf numFmtId="0" fontId="23" fillId="0" borderId="16" xfId="0" applyFont="1" applyBorder="1" applyAlignment="1">
      <alignment horizontal="left" vertical="center" wrapText="1"/>
    </xf>
    <xf numFmtId="0" fontId="18" fillId="0" borderId="0" xfId="0" applyFont="1" applyAlignment="1">
      <alignment horizontal="center" wrapText="1"/>
    </xf>
    <xf numFmtId="49" fontId="12" fillId="7" borderId="6" xfId="0" applyNumberFormat="1" applyFont="1" applyFill="1" applyBorder="1" applyAlignment="1">
      <alignment horizontal="center" vertical="center"/>
    </xf>
    <xf numFmtId="0" fontId="13" fillId="0" borderId="0" xfId="0" applyFont="1" applyBorder="1" applyAlignment="1">
      <alignment horizontal="center"/>
    </xf>
    <xf numFmtId="0" fontId="15" fillId="4" borderId="0" xfId="0" applyFont="1" applyFill="1" applyBorder="1"/>
    <xf numFmtId="0" fontId="23" fillId="0" borderId="9" xfId="0" applyFont="1" applyBorder="1" applyAlignment="1">
      <alignment horizontal="left" vertical="center" wrapText="1"/>
    </xf>
    <xf numFmtId="0" fontId="23" fillId="0" borderId="10" xfId="0" applyFont="1" applyBorder="1" applyAlignment="1">
      <alignment horizontal="left" vertical="center" wrapText="1"/>
    </xf>
    <xf numFmtId="0" fontId="23" fillId="0" borderId="9" xfId="0" applyFont="1" applyBorder="1" applyAlignment="1">
      <alignment horizontal="left" vertical="center"/>
    </xf>
    <xf numFmtId="0" fontId="23" fillId="0" borderId="10" xfId="0" applyFont="1" applyBorder="1" applyAlignment="1">
      <alignment horizontal="left" vertical="center"/>
    </xf>
    <xf numFmtId="0" fontId="22" fillId="7" borderId="11" xfId="0" applyFont="1" applyFill="1" applyBorder="1" applyAlignment="1">
      <alignment horizontal="center" vertical="center" wrapText="1"/>
    </xf>
    <xf numFmtId="0" fontId="22" fillId="7" borderId="7" xfId="0" applyFont="1" applyFill="1" applyBorder="1" applyAlignment="1">
      <alignment horizontal="center" vertical="center" wrapText="1"/>
    </xf>
    <xf numFmtId="0" fontId="22" fillId="7" borderId="8" xfId="0" applyFont="1" applyFill="1" applyBorder="1" applyAlignment="1">
      <alignment horizontal="center" vertical="center" wrapText="1"/>
    </xf>
    <xf numFmtId="0" fontId="22" fillId="7" borderId="1" xfId="0" applyFont="1" applyFill="1" applyBorder="1" applyAlignment="1">
      <alignment horizontal="center" vertical="center"/>
    </xf>
    <xf numFmtId="0" fontId="22" fillId="7" borderId="0" xfId="0" applyFont="1" applyFill="1" applyBorder="1" applyAlignment="1">
      <alignment horizontal="center" vertical="center"/>
    </xf>
    <xf numFmtId="0" fontId="22" fillId="7" borderId="2" xfId="0" applyFont="1" applyFill="1" applyBorder="1" applyAlignment="1">
      <alignment horizontal="center" vertical="center"/>
    </xf>
    <xf numFmtId="0" fontId="22" fillId="7" borderId="9" xfId="0" applyFont="1" applyFill="1" applyBorder="1" applyAlignment="1">
      <alignment vertical="center"/>
    </xf>
    <xf numFmtId="0" fontId="22" fillId="7" borderId="10" xfId="0" applyFont="1" applyFill="1" applyBorder="1" applyAlignment="1">
      <alignment vertical="center"/>
    </xf>
    <xf numFmtId="0" fontId="22" fillId="0" borderId="16" xfId="0" applyFont="1" applyBorder="1" applyAlignment="1">
      <alignment vertical="center"/>
    </xf>
    <xf numFmtId="0" fontId="22" fillId="0" borderId="16" xfId="0" applyFont="1" applyBorder="1" applyAlignment="1">
      <alignment vertical="center" wrapText="1"/>
    </xf>
    <xf numFmtId="0" fontId="23" fillId="0" borderId="9" xfId="0" applyFont="1" applyBorder="1" applyAlignment="1">
      <alignment vertical="center"/>
    </xf>
    <xf numFmtId="0" fontId="23" fillId="0" borderId="10" xfId="0" applyFont="1" applyBorder="1" applyAlignment="1">
      <alignment vertical="center"/>
    </xf>
    <xf numFmtId="0" fontId="22" fillId="7" borderId="16" xfId="0" applyFont="1" applyFill="1" applyBorder="1" applyAlignment="1">
      <alignment vertical="center"/>
    </xf>
  </cellXfs>
  <cellStyles count="250">
    <cellStyle name="=C:\WINNT\SYSTEM32\COMMAND.COM" xfId="1"/>
    <cellStyle name="20% - Énfasis1 2" xfId="103"/>
    <cellStyle name="20% - Énfasis2 2" xfId="104"/>
    <cellStyle name="20% - Énfasis3 2" xfId="105"/>
    <cellStyle name="20% - Énfasis4 2" xfId="106"/>
    <cellStyle name="40% - Énfasis3 2" xfId="107"/>
    <cellStyle name="60% - Énfasis3 2" xfId="108"/>
    <cellStyle name="60% - Énfasis4 2" xfId="109"/>
    <cellStyle name="60% - Énfasis6 2" xfId="110"/>
    <cellStyle name="Euro" xfId="10"/>
    <cellStyle name="Fecha" xfId="20"/>
    <cellStyle name="Fijo" xfId="21"/>
    <cellStyle name="HEADING1" xfId="22"/>
    <cellStyle name="HEADING2" xfId="23"/>
    <cellStyle name="Millares" xfId="2" builtinId="3"/>
    <cellStyle name="Millares 10" xfId="124"/>
    <cellStyle name="Millares 12" xfId="24"/>
    <cellStyle name="Millares 13" xfId="25"/>
    <cellStyle name="Millares 14" xfId="26"/>
    <cellStyle name="Millares 15" xfId="27"/>
    <cellStyle name="Millares 2" xfId="5"/>
    <cellStyle name="Millares 2 10" xfId="29"/>
    <cellStyle name="Millares 2 11" xfId="30"/>
    <cellStyle name="Millares 2 12" xfId="31"/>
    <cellStyle name="Millares 2 13" xfId="32"/>
    <cellStyle name="Millares 2 14" xfId="33"/>
    <cellStyle name="Millares 2 15" xfId="34"/>
    <cellStyle name="Millares 2 16" xfId="114"/>
    <cellStyle name="Millares 2 17" xfId="119"/>
    <cellStyle name="Millares 2 18" xfId="28"/>
    <cellStyle name="Millares 2 19" xfId="245"/>
    <cellStyle name="Millares 2 2" xfId="11"/>
    <cellStyle name="Millares 2 2 2" xfId="125"/>
    <cellStyle name="Millares 2 2 3" xfId="35"/>
    <cellStyle name="Millares 2 2 4" xfId="246"/>
    <cellStyle name="Millares 2 3" xfId="12"/>
    <cellStyle name="Millares 2 3 2" xfId="36"/>
    <cellStyle name="Millares 2 3 3" xfId="247"/>
    <cellStyle name="Millares 2 4" xfId="37"/>
    <cellStyle name="Millares 2 5" xfId="38"/>
    <cellStyle name="Millares 2 6" xfId="39"/>
    <cellStyle name="Millares 2 7" xfId="40"/>
    <cellStyle name="Millares 2 8" xfId="41"/>
    <cellStyle name="Millares 2 9" xfId="42"/>
    <cellStyle name="Millares 3" xfId="13"/>
    <cellStyle name="Millares 3 2" xfId="43"/>
    <cellStyle name="Millares 3 3" xfId="44"/>
    <cellStyle name="Millares 3 4" xfId="45"/>
    <cellStyle name="Millares 3 5" xfId="46"/>
    <cellStyle name="Millares 3 6" xfId="111"/>
    <cellStyle name="Millares 3 7" xfId="248"/>
    <cellStyle name="Millares 4" xfId="47"/>
    <cellStyle name="Millares 4 2" xfId="102"/>
    <cellStyle name="Millares 4 3" xfId="126"/>
    <cellStyle name="Millares 5" xfId="127"/>
    <cellStyle name="Millares 6" xfId="48"/>
    <cellStyle name="Millares 7" xfId="49"/>
    <cellStyle name="Millares 8" xfId="50"/>
    <cellStyle name="Millares 8 2" xfId="128"/>
    <cellStyle name="Millares 9" xfId="129"/>
    <cellStyle name="Moneda 2" xfId="14"/>
    <cellStyle name="Moneda 2 2" xfId="249"/>
    <cellStyle name="Normal" xfId="0" builtinId="0"/>
    <cellStyle name="Normal 10" xfId="130"/>
    <cellStyle name="Normal 10 2" xfId="51"/>
    <cellStyle name="Normal 10 3" xfId="52"/>
    <cellStyle name="Normal 10 4" xfId="53"/>
    <cellStyle name="Normal 10 5" xfId="54"/>
    <cellStyle name="Normal 11" xfId="131"/>
    <cellStyle name="Normal 12" xfId="55"/>
    <cellStyle name="Normal 12 2" xfId="132"/>
    <cellStyle name="Normal 13" xfId="133"/>
    <cellStyle name="Normal 14" xfId="56"/>
    <cellStyle name="Normal 2" xfId="3"/>
    <cellStyle name="Normal 2 10" xfId="57"/>
    <cellStyle name="Normal 2 10 2" xfId="134"/>
    <cellStyle name="Normal 2 10 3" xfId="135"/>
    <cellStyle name="Normal 2 11" xfId="58"/>
    <cellStyle name="Normal 2 11 2" xfId="136"/>
    <cellStyle name="Normal 2 11 3" xfId="137"/>
    <cellStyle name="Normal 2 12" xfId="59"/>
    <cellStyle name="Normal 2 12 2" xfId="138"/>
    <cellStyle name="Normal 2 12 3" xfId="139"/>
    <cellStyle name="Normal 2 13" xfId="60"/>
    <cellStyle name="Normal 2 13 2" xfId="140"/>
    <cellStyle name="Normal 2 13 3" xfId="141"/>
    <cellStyle name="Normal 2 14" xfId="61"/>
    <cellStyle name="Normal 2 14 2" xfId="142"/>
    <cellStyle name="Normal 2 14 3" xfId="143"/>
    <cellStyle name="Normal 2 15" xfId="62"/>
    <cellStyle name="Normal 2 15 2" xfId="144"/>
    <cellStyle name="Normal 2 15 3" xfId="145"/>
    <cellStyle name="Normal 2 16" xfId="63"/>
    <cellStyle name="Normal 2 16 2" xfId="146"/>
    <cellStyle name="Normal 2 16 3" xfId="147"/>
    <cellStyle name="Normal 2 17" xfId="64"/>
    <cellStyle name="Normal 2 17 2" xfId="148"/>
    <cellStyle name="Normal 2 17 3" xfId="149"/>
    <cellStyle name="Normal 2 18" xfId="65"/>
    <cellStyle name="Normal 2 18 2" xfId="150"/>
    <cellStyle name="Normal 2 19" xfId="112"/>
    <cellStyle name="Normal 2 2" xfId="6"/>
    <cellStyle name="Normal 2 2 10" xfId="152"/>
    <cellStyle name="Normal 2 2 11" xfId="153"/>
    <cellStyle name="Normal 2 2 12" xfId="154"/>
    <cellStyle name="Normal 2 2 13" xfId="155"/>
    <cellStyle name="Normal 2 2 14" xfId="156"/>
    <cellStyle name="Normal 2 2 15" xfId="157"/>
    <cellStyle name="Normal 2 2 16" xfId="158"/>
    <cellStyle name="Normal 2 2 17" xfId="159"/>
    <cellStyle name="Normal 2 2 18" xfId="160"/>
    <cellStyle name="Normal 2 2 19" xfId="161"/>
    <cellStyle name="Normal 2 2 2" xfId="162"/>
    <cellStyle name="Normal 2 2 2 2" xfId="163"/>
    <cellStyle name="Normal 2 2 2 3" xfId="164"/>
    <cellStyle name="Normal 2 2 2 4" xfId="165"/>
    <cellStyle name="Normal 2 2 2 5" xfId="166"/>
    <cellStyle name="Normal 2 2 2 6" xfId="167"/>
    <cellStyle name="Normal 2 2 2 7" xfId="168"/>
    <cellStyle name="Normal 2 2 20" xfId="169"/>
    <cellStyle name="Normal 2 2 21" xfId="170"/>
    <cellStyle name="Normal 2 2 22" xfId="171"/>
    <cellStyle name="Normal 2 2 23" xfId="151"/>
    <cellStyle name="Normal 2 2 3" xfId="172"/>
    <cellStyle name="Normal 2 2 4" xfId="173"/>
    <cellStyle name="Normal 2 2 5" xfId="174"/>
    <cellStyle name="Normal 2 2 6" xfId="175"/>
    <cellStyle name="Normal 2 2 7" xfId="176"/>
    <cellStyle name="Normal 2 2 8" xfId="177"/>
    <cellStyle name="Normal 2 2 9" xfId="178"/>
    <cellStyle name="Normal 2 20" xfId="179"/>
    <cellStyle name="Normal 2 21" xfId="180"/>
    <cellStyle name="Normal 2 22" xfId="181"/>
    <cellStyle name="Normal 2 23" xfId="182"/>
    <cellStyle name="Normal 2 24" xfId="183"/>
    <cellStyle name="Normal 2 25" xfId="184"/>
    <cellStyle name="Normal 2 26" xfId="185"/>
    <cellStyle name="Normal 2 27" xfId="186"/>
    <cellStyle name="Normal 2 28" xfId="187"/>
    <cellStyle name="Normal 2 29" xfId="188"/>
    <cellStyle name="Normal 2 3" xfId="66"/>
    <cellStyle name="Normal 2 3 2" xfId="190"/>
    <cellStyle name="Normal 2 3 3" xfId="191"/>
    <cellStyle name="Normal 2 3 4" xfId="192"/>
    <cellStyle name="Normal 2 3 5" xfId="193"/>
    <cellStyle name="Normal 2 3 6" xfId="194"/>
    <cellStyle name="Normal 2 3 7" xfId="195"/>
    <cellStyle name="Normal 2 3 8" xfId="189"/>
    <cellStyle name="Normal 2 30" xfId="196"/>
    <cellStyle name="Normal 2 4" xfId="67"/>
    <cellStyle name="Normal 2 4 2" xfId="197"/>
    <cellStyle name="Normal 2 4 3" xfId="198"/>
    <cellStyle name="Normal 2 5" xfId="68"/>
    <cellStyle name="Normal 2 5 2" xfId="199"/>
    <cellStyle name="Normal 2 5 3" xfId="200"/>
    <cellStyle name="Normal 2 6" xfId="69"/>
    <cellStyle name="Normal 2 6 2" xfId="201"/>
    <cellStyle name="Normal 2 6 3" xfId="202"/>
    <cellStyle name="Normal 2 7" xfId="70"/>
    <cellStyle name="Normal 2 7 2" xfId="203"/>
    <cellStyle name="Normal 2 7 3" xfId="204"/>
    <cellStyle name="Normal 2 8" xfId="71"/>
    <cellStyle name="Normal 2 8 2" xfId="205"/>
    <cellStyle name="Normal 2 8 3" xfId="206"/>
    <cellStyle name="Normal 2 82" xfId="207"/>
    <cellStyle name="Normal 2 83" xfId="208"/>
    <cellStyle name="Normal 2 86" xfId="209"/>
    <cellStyle name="Normal 2 9" xfId="72"/>
    <cellStyle name="Normal 2 9 2" xfId="210"/>
    <cellStyle name="Normal 2 9 3" xfId="211"/>
    <cellStyle name="Normal 3" xfId="7"/>
    <cellStyle name="Normal 3 2" xfId="74"/>
    <cellStyle name="Normal 3 3" xfId="75"/>
    <cellStyle name="Normal 3 4" xfId="76"/>
    <cellStyle name="Normal 3 5" xfId="77"/>
    <cellStyle name="Normal 3 6" xfId="78"/>
    <cellStyle name="Normal 3 7" xfId="79"/>
    <cellStyle name="Normal 3 8" xfId="80"/>
    <cellStyle name="Normal 3 9" xfId="73"/>
    <cellStyle name="Normal 4" xfId="15"/>
    <cellStyle name="Normal 4 2" xfId="8"/>
    <cellStyle name="Normal 4 2 2" xfId="115"/>
    <cellStyle name="Normal 4 3" xfId="120"/>
    <cellStyle name="Normal 4 4" xfId="123"/>
    <cellStyle name="Normal 4 5" xfId="81"/>
    <cellStyle name="Normal 5" xfId="16"/>
    <cellStyle name="Normal 5 10" xfId="212"/>
    <cellStyle name="Normal 5 11" xfId="213"/>
    <cellStyle name="Normal 5 12" xfId="214"/>
    <cellStyle name="Normal 5 13" xfId="215"/>
    <cellStyle name="Normal 5 14" xfId="216"/>
    <cellStyle name="Normal 5 15" xfId="217"/>
    <cellStyle name="Normal 5 16" xfId="218"/>
    <cellStyle name="Normal 5 17" xfId="219"/>
    <cellStyle name="Normal 5 2" xfId="17"/>
    <cellStyle name="Normal 5 2 2" xfId="220"/>
    <cellStyle name="Normal 5 3" xfId="82"/>
    <cellStyle name="Normal 5 3 2" xfId="221"/>
    <cellStyle name="Normal 5 4" xfId="83"/>
    <cellStyle name="Normal 5 4 2" xfId="222"/>
    <cellStyle name="Normal 5 5" xfId="84"/>
    <cellStyle name="Normal 5 5 2" xfId="223"/>
    <cellStyle name="Normal 5 6" xfId="116"/>
    <cellStyle name="Normal 5 7" xfId="121"/>
    <cellStyle name="Normal 5 7 2" xfId="224"/>
    <cellStyle name="Normal 5 8" xfId="225"/>
    <cellStyle name="Normal 5 9" xfId="226"/>
    <cellStyle name="Normal 56" xfId="117"/>
    <cellStyle name="Normal 6" xfId="18"/>
    <cellStyle name="Normal 6 2" xfId="19"/>
    <cellStyle name="Normal 6 3" xfId="85"/>
    <cellStyle name="Normal 7" xfId="86"/>
    <cellStyle name="Normal 7 10" xfId="228"/>
    <cellStyle name="Normal 7 11" xfId="229"/>
    <cellStyle name="Normal 7 12" xfId="230"/>
    <cellStyle name="Normal 7 13" xfId="231"/>
    <cellStyle name="Normal 7 14" xfId="232"/>
    <cellStyle name="Normal 7 15" xfId="233"/>
    <cellStyle name="Normal 7 16" xfId="234"/>
    <cellStyle name="Normal 7 17" xfId="235"/>
    <cellStyle name="Normal 7 18" xfId="227"/>
    <cellStyle name="Normal 7 2" xfId="236"/>
    <cellStyle name="Normal 7 3" xfId="237"/>
    <cellStyle name="Normal 7 4" xfId="238"/>
    <cellStyle name="Normal 7 5" xfId="239"/>
    <cellStyle name="Normal 7 6" xfId="240"/>
    <cellStyle name="Normal 7 7" xfId="241"/>
    <cellStyle name="Normal 7 8" xfId="242"/>
    <cellStyle name="Normal 7 9" xfId="243"/>
    <cellStyle name="Normal 8" xfId="87"/>
    <cellStyle name="Normal 9" xfId="4"/>
    <cellStyle name="Normal 9 2" xfId="122"/>
    <cellStyle name="Normal 9 3" xfId="113"/>
    <cellStyle name="Notas 2" xfId="88"/>
    <cellStyle name="Porcentaje 2" xfId="118"/>
    <cellStyle name="Porcentual 2" xfId="9"/>
    <cellStyle name="SAPBEXstdItem" xfId="244"/>
    <cellStyle name="Total 10" xfId="89"/>
    <cellStyle name="Total 11" xfId="90"/>
    <cellStyle name="Total 12" xfId="91"/>
    <cellStyle name="Total 13" xfId="92"/>
    <cellStyle name="Total 14" xfId="93"/>
    <cellStyle name="Total 2" xfId="94"/>
    <cellStyle name="Total 3" xfId="95"/>
    <cellStyle name="Total 4" xfId="96"/>
    <cellStyle name="Total 5" xfId="97"/>
    <cellStyle name="Total 6" xfId="98"/>
    <cellStyle name="Total 7" xfId="99"/>
    <cellStyle name="Total 8" xfId="100"/>
    <cellStyle name="Total 9" xfId="1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512</xdr:row>
          <xdr:rowOff>142875</xdr:rowOff>
        </xdr:from>
        <xdr:to>
          <xdr:col>5</xdr:col>
          <xdr:colOff>1533525</xdr:colOff>
          <xdr:row>543</xdr:row>
          <xdr:rowOff>152400</xdr:rowOff>
        </xdr:to>
        <xdr:sp macro="" textlink="">
          <xdr:nvSpPr>
            <xdr:cNvPr id="16385" name="Object 1" hidden="1">
              <a:extLst>
                <a:ext uri="{63B3BB69-23CF-44E3-9099-C40C66FF867C}">
                  <a14:compatExt spid="_x0000_s1638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RowHeight="15"/>
  <cols>
    <col min="4" max="5" width="11.42578125" style="7"/>
  </cols>
  <sheetData>
    <row r="2" spans="1:5">
      <c r="A2" s="161" t="s">
        <v>0</v>
      </c>
      <c r="B2" s="161"/>
      <c r="C2" s="161"/>
      <c r="D2" s="161"/>
      <c r="E2" s="13" t="e">
        <f>#REF!</f>
        <v>#REF!</v>
      </c>
    </row>
    <row r="3" spans="1:5">
      <c r="A3" s="161" t="s">
        <v>2</v>
      </c>
      <c r="B3" s="161"/>
      <c r="C3" s="161"/>
      <c r="D3" s="161"/>
      <c r="E3" s="13" t="e">
        <f>#REF!</f>
        <v>#REF!</v>
      </c>
    </row>
    <row r="4" spans="1:5">
      <c r="A4" s="161" t="s">
        <v>1</v>
      </c>
      <c r="B4" s="161"/>
      <c r="C4" s="161"/>
      <c r="D4" s="161"/>
      <c r="E4" s="14"/>
    </row>
    <row r="5" spans="1:5">
      <c r="A5" s="161" t="s">
        <v>70</v>
      </c>
      <c r="B5" s="161"/>
      <c r="C5" s="161"/>
      <c r="D5" s="161"/>
      <c r="E5" t="s">
        <v>68</v>
      </c>
    </row>
    <row r="6" spans="1:5">
      <c r="A6" s="6"/>
      <c r="B6" s="6"/>
      <c r="C6" s="156" t="s">
        <v>3</v>
      </c>
      <c r="D6" s="156"/>
      <c r="E6" s="1">
        <v>2013</v>
      </c>
    </row>
    <row r="7" spans="1:5">
      <c r="A7" s="152" t="s">
        <v>66</v>
      </c>
      <c r="B7" s="153" t="s">
        <v>6</v>
      </c>
      <c r="C7" s="154" t="s">
        <v>8</v>
      </c>
      <c r="D7" s="154"/>
      <c r="E7" s="8" t="e">
        <f>#REF!</f>
        <v>#REF!</v>
      </c>
    </row>
    <row r="8" spans="1:5">
      <c r="A8" s="152"/>
      <c r="B8" s="153"/>
      <c r="C8" s="154" t="s">
        <v>10</v>
      </c>
      <c r="D8" s="154"/>
      <c r="E8" s="8" t="e">
        <f>#REF!</f>
        <v>#REF!</v>
      </c>
    </row>
    <row r="9" spans="1:5">
      <c r="A9" s="152"/>
      <c r="B9" s="153"/>
      <c r="C9" s="154" t="s">
        <v>12</v>
      </c>
      <c r="D9" s="154"/>
      <c r="E9" s="8" t="e">
        <f>#REF!</f>
        <v>#REF!</v>
      </c>
    </row>
    <row r="10" spans="1:5">
      <c r="A10" s="152"/>
      <c r="B10" s="153"/>
      <c r="C10" s="154" t="s">
        <v>14</v>
      </c>
      <c r="D10" s="154"/>
      <c r="E10" s="8" t="e">
        <f>#REF!</f>
        <v>#REF!</v>
      </c>
    </row>
    <row r="11" spans="1:5">
      <c r="A11" s="152"/>
      <c r="B11" s="153"/>
      <c r="C11" s="154" t="s">
        <v>16</v>
      </c>
      <c r="D11" s="154"/>
      <c r="E11" s="8" t="e">
        <f>#REF!</f>
        <v>#REF!</v>
      </c>
    </row>
    <row r="12" spans="1:5">
      <c r="A12" s="152"/>
      <c r="B12" s="153"/>
      <c r="C12" s="154" t="s">
        <v>18</v>
      </c>
      <c r="D12" s="154"/>
      <c r="E12" s="8" t="e">
        <f>#REF!</f>
        <v>#REF!</v>
      </c>
    </row>
    <row r="13" spans="1:5">
      <c r="A13" s="152"/>
      <c r="B13" s="153"/>
      <c r="C13" s="154" t="s">
        <v>20</v>
      </c>
      <c r="D13" s="154"/>
      <c r="E13" s="8" t="e">
        <f>#REF!</f>
        <v>#REF!</v>
      </c>
    </row>
    <row r="14" spans="1:5" ht="15.75" thickBot="1">
      <c r="A14" s="152"/>
      <c r="B14" s="4"/>
      <c r="C14" s="155" t="s">
        <v>23</v>
      </c>
      <c r="D14" s="155"/>
      <c r="E14" s="9" t="e">
        <f>#REF!</f>
        <v>#REF!</v>
      </c>
    </row>
    <row r="15" spans="1:5">
      <c r="A15" s="152"/>
      <c r="B15" s="153" t="s">
        <v>25</v>
      </c>
      <c r="C15" s="154" t="s">
        <v>27</v>
      </c>
      <c r="D15" s="154"/>
      <c r="E15" s="8" t="e">
        <f>#REF!</f>
        <v>#REF!</v>
      </c>
    </row>
    <row r="16" spans="1:5">
      <c r="A16" s="152"/>
      <c r="B16" s="153"/>
      <c r="C16" s="154" t="s">
        <v>29</v>
      </c>
      <c r="D16" s="154"/>
      <c r="E16" s="8" t="e">
        <f>#REF!</f>
        <v>#REF!</v>
      </c>
    </row>
    <row r="17" spans="1:5">
      <c r="A17" s="152"/>
      <c r="B17" s="153"/>
      <c r="C17" s="154" t="s">
        <v>31</v>
      </c>
      <c r="D17" s="154"/>
      <c r="E17" s="8" t="e">
        <f>#REF!</f>
        <v>#REF!</v>
      </c>
    </row>
    <row r="18" spans="1:5">
      <c r="A18" s="152"/>
      <c r="B18" s="153"/>
      <c r="C18" s="154" t="s">
        <v>33</v>
      </c>
      <c r="D18" s="154"/>
      <c r="E18" s="8" t="e">
        <f>#REF!</f>
        <v>#REF!</v>
      </c>
    </row>
    <row r="19" spans="1:5">
      <c r="A19" s="152"/>
      <c r="B19" s="153"/>
      <c r="C19" s="154" t="s">
        <v>35</v>
      </c>
      <c r="D19" s="154"/>
      <c r="E19" s="8" t="e">
        <f>#REF!</f>
        <v>#REF!</v>
      </c>
    </row>
    <row r="20" spans="1:5">
      <c r="A20" s="152"/>
      <c r="B20" s="153"/>
      <c r="C20" s="154" t="s">
        <v>37</v>
      </c>
      <c r="D20" s="154"/>
      <c r="E20" s="8" t="e">
        <f>#REF!</f>
        <v>#REF!</v>
      </c>
    </row>
    <row r="21" spans="1:5">
      <c r="A21" s="152"/>
      <c r="B21" s="153"/>
      <c r="C21" s="154" t="s">
        <v>39</v>
      </c>
      <c r="D21" s="154"/>
      <c r="E21" s="8" t="e">
        <f>#REF!</f>
        <v>#REF!</v>
      </c>
    </row>
    <row r="22" spans="1:5">
      <c r="A22" s="152"/>
      <c r="B22" s="153"/>
      <c r="C22" s="154" t="s">
        <v>40</v>
      </c>
      <c r="D22" s="154"/>
      <c r="E22" s="8" t="e">
        <f>#REF!</f>
        <v>#REF!</v>
      </c>
    </row>
    <row r="23" spans="1:5">
      <c r="A23" s="152"/>
      <c r="B23" s="153"/>
      <c r="C23" s="154" t="s">
        <v>42</v>
      </c>
      <c r="D23" s="154"/>
      <c r="E23" s="8" t="e">
        <f>#REF!</f>
        <v>#REF!</v>
      </c>
    </row>
    <row r="24" spans="1:5" ht="15.75" thickBot="1">
      <c r="A24" s="152"/>
      <c r="B24" s="4"/>
      <c r="C24" s="155" t="s">
        <v>44</v>
      </c>
      <c r="D24" s="155"/>
      <c r="E24" s="9" t="e">
        <f>#REF!</f>
        <v>#REF!</v>
      </c>
    </row>
    <row r="25" spans="1:5" ht="15.75" thickBot="1">
      <c r="A25" s="152"/>
      <c r="B25" s="2"/>
      <c r="C25" s="155" t="s">
        <v>46</v>
      </c>
      <c r="D25" s="155"/>
      <c r="E25" s="9" t="e">
        <f>#REF!</f>
        <v>#REF!</v>
      </c>
    </row>
    <row r="26" spans="1:5">
      <c r="A26" s="152" t="s">
        <v>67</v>
      </c>
      <c r="B26" s="153" t="s">
        <v>7</v>
      </c>
      <c r="C26" s="154" t="s">
        <v>9</v>
      </c>
      <c r="D26" s="154"/>
      <c r="E26" s="8" t="e">
        <f>#REF!</f>
        <v>#REF!</v>
      </c>
    </row>
    <row r="27" spans="1:5">
      <c r="A27" s="152"/>
      <c r="B27" s="153"/>
      <c r="C27" s="154" t="s">
        <v>11</v>
      </c>
      <c r="D27" s="154"/>
      <c r="E27" s="8" t="e">
        <f>#REF!</f>
        <v>#REF!</v>
      </c>
    </row>
    <row r="28" spans="1:5">
      <c r="A28" s="152"/>
      <c r="B28" s="153"/>
      <c r="C28" s="154" t="s">
        <v>13</v>
      </c>
      <c r="D28" s="154"/>
      <c r="E28" s="8" t="e">
        <f>#REF!</f>
        <v>#REF!</v>
      </c>
    </row>
    <row r="29" spans="1:5">
      <c r="A29" s="152"/>
      <c r="B29" s="153"/>
      <c r="C29" s="154" t="s">
        <v>15</v>
      </c>
      <c r="D29" s="154"/>
      <c r="E29" s="8" t="e">
        <f>#REF!</f>
        <v>#REF!</v>
      </c>
    </row>
    <row r="30" spans="1:5">
      <c r="A30" s="152"/>
      <c r="B30" s="153"/>
      <c r="C30" s="154" t="s">
        <v>17</v>
      </c>
      <c r="D30" s="154"/>
      <c r="E30" s="8" t="e">
        <f>#REF!</f>
        <v>#REF!</v>
      </c>
    </row>
    <row r="31" spans="1:5">
      <c r="A31" s="152"/>
      <c r="B31" s="153"/>
      <c r="C31" s="154" t="s">
        <v>19</v>
      </c>
      <c r="D31" s="154"/>
      <c r="E31" s="8" t="e">
        <f>#REF!</f>
        <v>#REF!</v>
      </c>
    </row>
    <row r="32" spans="1:5">
      <c r="A32" s="152"/>
      <c r="B32" s="153"/>
      <c r="C32" s="154" t="s">
        <v>21</v>
      </c>
      <c r="D32" s="154"/>
      <c r="E32" s="8" t="e">
        <f>#REF!</f>
        <v>#REF!</v>
      </c>
    </row>
    <row r="33" spans="1:5">
      <c r="A33" s="152"/>
      <c r="B33" s="153"/>
      <c r="C33" s="154" t="s">
        <v>22</v>
      </c>
      <c r="D33" s="154"/>
      <c r="E33" s="8" t="e">
        <f>#REF!</f>
        <v>#REF!</v>
      </c>
    </row>
    <row r="34" spans="1:5" ht="15.75" thickBot="1">
      <c r="A34" s="152"/>
      <c r="B34" s="4"/>
      <c r="C34" s="155" t="s">
        <v>24</v>
      </c>
      <c r="D34" s="155"/>
      <c r="E34" s="9" t="e">
        <f>#REF!</f>
        <v>#REF!</v>
      </c>
    </row>
    <row r="35" spans="1:5">
      <c r="A35" s="152"/>
      <c r="B35" s="153" t="s">
        <v>26</v>
      </c>
      <c r="C35" s="154" t="s">
        <v>28</v>
      </c>
      <c r="D35" s="154"/>
      <c r="E35" s="8" t="e">
        <f>#REF!</f>
        <v>#REF!</v>
      </c>
    </row>
    <row r="36" spans="1:5">
      <c r="A36" s="152"/>
      <c r="B36" s="153"/>
      <c r="C36" s="154" t="s">
        <v>30</v>
      </c>
      <c r="D36" s="154"/>
      <c r="E36" s="8" t="e">
        <f>#REF!</f>
        <v>#REF!</v>
      </c>
    </row>
    <row r="37" spans="1:5">
      <c r="A37" s="152"/>
      <c r="B37" s="153"/>
      <c r="C37" s="154" t="s">
        <v>32</v>
      </c>
      <c r="D37" s="154"/>
      <c r="E37" s="8" t="e">
        <f>#REF!</f>
        <v>#REF!</v>
      </c>
    </row>
    <row r="38" spans="1:5">
      <c r="A38" s="152"/>
      <c r="B38" s="153"/>
      <c r="C38" s="154" t="s">
        <v>34</v>
      </c>
      <c r="D38" s="154"/>
      <c r="E38" s="8" t="e">
        <f>#REF!</f>
        <v>#REF!</v>
      </c>
    </row>
    <row r="39" spans="1:5">
      <c r="A39" s="152"/>
      <c r="B39" s="153"/>
      <c r="C39" s="154" t="s">
        <v>36</v>
      </c>
      <c r="D39" s="154"/>
      <c r="E39" s="8" t="e">
        <f>#REF!</f>
        <v>#REF!</v>
      </c>
    </row>
    <row r="40" spans="1:5">
      <c r="A40" s="152"/>
      <c r="B40" s="153"/>
      <c r="C40" s="154" t="s">
        <v>38</v>
      </c>
      <c r="D40" s="154"/>
      <c r="E40" s="8" t="e">
        <f>#REF!</f>
        <v>#REF!</v>
      </c>
    </row>
    <row r="41" spans="1:5" ht="15.75" thickBot="1">
      <c r="A41" s="152"/>
      <c r="B41" s="2"/>
      <c r="C41" s="155" t="s">
        <v>41</v>
      </c>
      <c r="D41" s="155"/>
      <c r="E41" s="9" t="e">
        <f>#REF!</f>
        <v>#REF!</v>
      </c>
    </row>
    <row r="42" spans="1:5" ht="15.75" thickBot="1">
      <c r="A42" s="152"/>
      <c r="B42" s="2"/>
      <c r="C42" s="155" t="s">
        <v>43</v>
      </c>
      <c r="D42" s="155"/>
      <c r="E42" s="9" t="e">
        <f>#REF!</f>
        <v>#REF!</v>
      </c>
    </row>
    <row r="43" spans="1:5">
      <c r="A43" s="3"/>
      <c r="B43" s="153" t="s">
        <v>45</v>
      </c>
      <c r="C43" s="157" t="s">
        <v>47</v>
      </c>
      <c r="D43" s="157"/>
      <c r="E43" s="10" t="e">
        <f>#REF!</f>
        <v>#REF!</v>
      </c>
    </row>
    <row r="44" spans="1:5">
      <c r="A44" s="3"/>
      <c r="B44" s="153"/>
      <c r="C44" s="154" t="s">
        <v>48</v>
      </c>
      <c r="D44" s="154"/>
      <c r="E44" s="8" t="e">
        <f>#REF!</f>
        <v>#REF!</v>
      </c>
    </row>
    <row r="45" spans="1:5">
      <c r="A45" s="3"/>
      <c r="B45" s="153"/>
      <c r="C45" s="154" t="s">
        <v>49</v>
      </c>
      <c r="D45" s="154"/>
      <c r="E45" s="8" t="e">
        <f>#REF!</f>
        <v>#REF!</v>
      </c>
    </row>
    <row r="46" spans="1:5">
      <c r="A46" s="3"/>
      <c r="B46" s="153"/>
      <c r="C46" s="154" t="s">
        <v>50</v>
      </c>
      <c r="D46" s="154"/>
      <c r="E46" s="8" t="e">
        <f>#REF!</f>
        <v>#REF!</v>
      </c>
    </row>
    <row r="47" spans="1:5">
      <c r="A47" s="3"/>
      <c r="B47" s="153"/>
      <c r="C47" s="157" t="s">
        <v>51</v>
      </c>
      <c r="D47" s="157"/>
      <c r="E47" s="10" t="e">
        <f>#REF!</f>
        <v>#REF!</v>
      </c>
    </row>
    <row r="48" spans="1:5">
      <c r="A48" s="3"/>
      <c r="B48" s="153"/>
      <c r="C48" s="154" t="s">
        <v>52</v>
      </c>
      <c r="D48" s="154"/>
      <c r="E48" s="8" t="e">
        <f>#REF!</f>
        <v>#REF!</v>
      </c>
    </row>
    <row r="49" spans="1:5">
      <c r="A49" s="3"/>
      <c r="B49" s="153"/>
      <c r="C49" s="154" t="s">
        <v>53</v>
      </c>
      <c r="D49" s="154"/>
      <c r="E49" s="8" t="e">
        <f>#REF!</f>
        <v>#REF!</v>
      </c>
    </row>
    <row r="50" spans="1:5">
      <c r="A50" s="3"/>
      <c r="B50" s="153"/>
      <c r="C50" s="154" t="s">
        <v>54</v>
      </c>
      <c r="D50" s="154"/>
      <c r="E50" s="8" t="e">
        <f>#REF!</f>
        <v>#REF!</v>
      </c>
    </row>
    <row r="51" spans="1:5">
      <c r="A51" s="3"/>
      <c r="B51" s="153"/>
      <c r="C51" s="154" t="s">
        <v>55</v>
      </c>
      <c r="D51" s="154"/>
      <c r="E51" s="8" t="e">
        <f>#REF!</f>
        <v>#REF!</v>
      </c>
    </row>
    <row r="52" spans="1:5">
      <c r="A52" s="3"/>
      <c r="B52" s="153"/>
      <c r="C52" s="154" t="s">
        <v>56</v>
      </c>
      <c r="D52" s="154"/>
      <c r="E52" s="8" t="e">
        <f>#REF!</f>
        <v>#REF!</v>
      </c>
    </row>
    <row r="53" spans="1:5">
      <c r="A53" s="3"/>
      <c r="B53" s="153"/>
      <c r="C53" s="157" t="s">
        <v>57</v>
      </c>
      <c r="D53" s="157"/>
      <c r="E53" s="10" t="e">
        <f>#REF!</f>
        <v>#REF!</v>
      </c>
    </row>
    <row r="54" spans="1:5">
      <c r="A54" s="3"/>
      <c r="B54" s="153"/>
      <c r="C54" s="154" t="s">
        <v>58</v>
      </c>
      <c r="D54" s="154"/>
      <c r="E54" s="8" t="e">
        <f>#REF!</f>
        <v>#REF!</v>
      </c>
    </row>
    <row r="55" spans="1:5">
      <c r="A55" s="3"/>
      <c r="B55" s="153"/>
      <c r="C55" s="154" t="s">
        <v>59</v>
      </c>
      <c r="D55" s="154"/>
      <c r="E55" s="8" t="e">
        <f>#REF!</f>
        <v>#REF!</v>
      </c>
    </row>
    <row r="56" spans="1:5" ht="15.75" thickBot="1">
      <c r="A56" s="3"/>
      <c r="B56" s="153"/>
      <c r="C56" s="155" t="s">
        <v>60</v>
      </c>
      <c r="D56" s="155"/>
      <c r="E56" s="9" t="e">
        <f>#REF!</f>
        <v>#REF!</v>
      </c>
    </row>
    <row r="57" spans="1:5" ht="15.75" thickBot="1">
      <c r="A57" s="3"/>
      <c r="B57" s="2"/>
      <c r="C57" s="155" t="s">
        <v>61</v>
      </c>
      <c r="D57" s="155"/>
      <c r="E57" s="9" t="e">
        <f>#REF!</f>
        <v>#REF!</v>
      </c>
    </row>
    <row r="58" spans="1:5">
      <c r="A58" s="3"/>
      <c r="B58" s="2"/>
      <c r="C58" s="156" t="s">
        <v>3</v>
      </c>
      <c r="D58" s="156"/>
      <c r="E58" s="1">
        <v>2012</v>
      </c>
    </row>
    <row r="59" spans="1:5">
      <c r="A59" s="152" t="s">
        <v>66</v>
      </c>
      <c r="B59" s="153" t="s">
        <v>6</v>
      </c>
      <c r="C59" s="154" t="s">
        <v>8</v>
      </c>
      <c r="D59" s="154"/>
      <c r="E59" s="8" t="e">
        <f>#REF!</f>
        <v>#REF!</v>
      </c>
    </row>
    <row r="60" spans="1:5">
      <c r="A60" s="152"/>
      <c r="B60" s="153"/>
      <c r="C60" s="154" t="s">
        <v>10</v>
      </c>
      <c r="D60" s="154"/>
      <c r="E60" s="8" t="e">
        <f>#REF!</f>
        <v>#REF!</v>
      </c>
    </row>
    <row r="61" spans="1:5">
      <c r="A61" s="152"/>
      <c r="B61" s="153"/>
      <c r="C61" s="154" t="s">
        <v>12</v>
      </c>
      <c r="D61" s="154"/>
      <c r="E61" s="8" t="e">
        <f>#REF!</f>
        <v>#REF!</v>
      </c>
    </row>
    <row r="62" spans="1:5">
      <c r="A62" s="152"/>
      <c r="B62" s="153"/>
      <c r="C62" s="154" t="s">
        <v>14</v>
      </c>
      <c r="D62" s="154"/>
      <c r="E62" s="8" t="e">
        <f>#REF!</f>
        <v>#REF!</v>
      </c>
    </row>
    <row r="63" spans="1:5">
      <c r="A63" s="152"/>
      <c r="B63" s="153"/>
      <c r="C63" s="154" t="s">
        <v>16</v>
      </c>
      <c r="D63" s="154"/>
      <c r="E63" s="8" t="e">
        <f>#REF!</f>
        <v>#REF!</v>
      </c>
    </row>
    <row r="64" spans="1:5">
      <c r="A64" s="152"/>
      <c r="B64" s="153"/>
      <c r="C64" s="154" t="s">
        <v>18</v>
      </c>
      <c r="D64" s="154"/>
      <c r="E64" s="8" t="e">
        <f>#REF!</f>
        <v>#REF!</v>
      </c>
    </row>
    <row r="65" spans="1:5">
      <c r="A65" s="152"/>
      <c r="B65" s="153"/>
      <c r="C65" s="154" t="s">
        <v>20</v>
      </c>
      <c r="D65" s="154"/>
      <c r="E65" s="8" t="e">
        <f>#REF!</f>
        <v>#REF!</v>
      </c>
    </row>
    <row r="66" spans="1:5" ht="15.75" thickBot="1">
      <c r="A66" s="152"/>
      <c r="B66" s="4"/>
      <c r="C66" s="155" t="s">
        <v>23</v>
      </c>
      <c r="D66" s="155"/>
      <c r="E66" s="9" t="e">
        <f>#REF!</f>
        <v>#REF!</v>
      </c>
    </row>
    <row r="67" spans="1:5">
      <c r="A67" s="152"/>
      <c r="B67" s="153" t="s">
        <v>25</v>
      </c>
      <c r="C67" s="154" t="s">
        <v>27</v>
      </c>
      <c r="D67" s="154"/>
      <c r="E67" s="8" t="e">
        <f>#REF!</f>
        <v>#REF!</v>
      </c>
    </row>
    <row r="68" spans="1:5">
      <c r="A68" s="152"/>
      <c r="B68" s="153"/>
      <c r="C68" s="154" t="s">
        <v>29</v>
      </c>
      <c r="D68" s="154"/>
      <c r="E68" s="8" t="e">
        <f>#REF!</f>
        <v>#REF!</v>
      </c>
    </row>
    <row r="69" spans="1:5">
      <c r="A69" s="152"/>
      <c r="B69" s="153"/>
      <c r="C69" s="154" t="s">
        <v>31</v>
      </c>
      <c r="D69" s="154"/>
      <c r="E69" s="8" t="e">
        <f>#REF!</f>
        <v>#REF!</v>
      </c>
    </row>
    <row r="70" spans="1:5">
      <c r="A70" s="152"/>
      <c r="B70" s="153"/>
      <c r="C70" s="154" t="s">
        <v>33</v>
      </c>
      <c r="D70" s="154"/>
      <c r="E70" s="8" t="e">
        <f>#REF!</f>
        <v>#REF!</v>
      </c>
    </row>
    <row r="71" spans="1:5">
      <c r="A71" s="152"/>
      <c r="B71" s="153"/>
      <c r="C71" s="154" t="s">
        <v>35</v>
      </c>
      <c r="D71" s="154"/>
      <c r="E71" s="8" t="e">
        <f>#REF!</f>
        <v>#REF!</v>
      </c>
    </row>
    <row r="72" spans="1:5">
      <c r="A72" s="152"/>
      <c r="B72" s="153"/>
      <c r="C72" s="154" t="s">
        <v>37</v>
      </c>
      <c r="D72" s="154"/>
      <c r="E72" s="8" t="e">
        <f>#REF!</f>
        <v>#REF!</v>
      </c>
    </row>
    <row r="73" spans="1:5">
      <c r="A73" s="152"/>
      <c r="B73" s="153"/>
      <c r="C73" s="154" t="s">
        <v>39</v>
      </c>
      <c r="D73" s="154"/>
      <c r="E73" s="8" t="e">
        <f>#REF!</f>
        <v>#REF!</v>
      </c>
    </row>
    <row r="74" spans="1:5">
      <c r="A74" s="152"/>
      <c r="B74" s="153"/>
      <c r="C74" s="154" t="s">
        <v>40</v>
      </c>
      <c r="D74" s="154"/>
      <c r="E74" s="8" t="e">
        <f>#REF!</f>
        <v>#REF!</v>
      </c>
    </row>
    <row r="75" spans="1:5">
      <c r="A75" s="152"/>
      <c r="B75" s="153"/>
      <c r="C75" s="154" t="s">
        <v>42</v>
      </c>
      <c r="D75" s="154"/>
      <c r="E75" s="8" t="e">
        <f>#REF!</f>
        <v>#REF!</v>
      </c>
    </row>
    <row r="76" spans="1:5" ht="15.75" thickBot="1">
      <c r="A76" s="152"/>
      <c r="B76" s="4"/>
      <c r="C76" s="155" t="s">
        <v>44</v>
      </c>
      <c r="D76" s="155"/>
      <c r="E76" s="9" t="e">
        <f>#REF!</f>
        <v>#REF!</v>
      </c>
    </row>
    <row r="77" spans="1:5" ht="15.75" thickBot="1">
      <c r="A77" s="152"/>
      <c r="B77" s="2"/>
      <c r="C77" s="155" t="s">
        <v>46</v>
      </c>
      <c r="D77" s="155"/>
      <c r="E77" s="9" t="e">
        <f>#REF!</f>
        <v>#REF!</v>
      </c>
    </row>
    <row r="78" spans="1:5">
      <c r="A78" s="152" t="s">
        <v>67</v>
      </c>
      <c r="B78" s="153" t="s">
        <v>7</v>
      </c>
      <c r="C78" s="154" t="s">
        <v>9</v>
      </c>
      <c r="D78" s="154"/>
      <c r="E78" s="8" t="e">
        <f>#REF!</f>
        <v>#REF!</v>
      </c>
    </row>
    <row r="79" spans="1:5">
      <c r="A79" s="152"/>
      <c r="B79" s="153"/>
      <c r="C79" s="154" t="s">
        <v>11</v>
      </c>
      <c r="D79" s="154"/>
      <c r="E79" s="8" t="e">
        <f>#REF!</f>
        <v>#REF!</v>
      </c>
    </row>
    <row r="80" spans="1:5">
      <c r="A80" s="152"/>
      <c r="B80" s="153"/>
      <c r="C80" s="154" t="s">
        <v>13</v>
      </c>
      <c r="D80" s="154"/>
      <c r="E80" s="8" t="e">
        <f>#REF!</f>
        <v>#REF!</v>
      </c>
    </row>
    <row r="81" spans="1:5">
      <c r="A81" s="152"/>
      <c r="B81" s="153"/>
      <c r="C81" s="154" t="s">
        <v>15</v>
      </c>
      <c r="D81" s="154"/>
      <c r="E81" s="8" t="e">
        <f>#REF!</f>
        <v>#REF!</v>
      </c>
    </row>
    <row r="82" spans="1:5">
      <c r="A82" s="152"/>
      <c r="B82" s="153"/>
      <c r="C82" s="154" t="s">
        <v>17</v>
      </c>
      <c r="D82" s="154"/>
      <c r="E82" s="8" t="e">
        <f>#REF!</f>
        <v>#REF!</v>
      </c>
    </row>
    <row r="83" spans="1:5">
      <c r="A83" s="152"/>
      <c r="B83" s="153"/>
      <c r="C83" s="154" t="s">
        <v>19</v>
      </c>
      <c r="D83" s="154"/>
      <c r="E83" s="8" t="e">
        <f>#REF!</f>
        <v>#REF!</v>
      </c>
    </row>
    <row r="84" spans="1:5">
      <c r="A84" s="152"/>
      <c r="B84" s="153"/>
      <c r="C84" s="154" t="s">
        <v>21</v>
      </c>
      <c r="D84" s="154"/>
      <c r="E84" s="8" t="e">
        <f>#REF!</f>
        <v>#REF!</v>
      </c>
    </row>
    <row r="85" spans="1:5">
      <c r="A85" s="152"/>
      <c r="B85" s="153"/>
      <c r="C85" s="154" t="s">
        <v>22</v>
      </c>
      <c r="D85" s="154"/>
      <c r="E85" s="8" t="e">
        <f>#REF!</f>
        <v>#REF!</v>
      </c>
    </row>
    <row r="86" spans="1:5" ht="15.75" thickBot="1">
      <c r="A86" s="152"/>
      <c r="B86" s="4"/>
      <c r="C86" s="155" t="s">
        <v>24</v>
      </c>
      <c r="D86" s="155"/>
      <c r="E86" s="9" t="e">
        <f>#REF!</f>
        <v>#REF!</v>
      </c>
    </row>
    <row r="87" spans="1:5">
      <c r="A87" s="152"/>
      <c r="B87" s="153" t="s">
        <v>26</v>
      </c>
      <c r="C87" s="154" t="s">
        <v>28</v>
      </c>
      <c r="D87" s="154"/>
      <c r="E87" s="8" t="e">
        <f>#REF!</f>
        <v>#REF!</v>
      </c>
    </row>
    <row r="88" spans="1:5">
      <c r="A88" s="152"/>
      <c r="B88" s="153"/>
      <c r="C88" s="154" t="s">
        <v>30</v>
      </c>
      <c r="D88" s="154"/>
      <c r="E88" s="8" t="e">
        <f>#REF!</f>
        <v>#REF!</v>
      </c>
    </row>
    <row r="89" spans="1:5">
      <c r="A89" s="152"/>
      <c r="B89" s="153"/>
      <c r="C89" s="154" t="s">
        <v>32</v>
      </c>
      <c r="D89" s="154"/>
      <c r="E89" s="8" t="e">
        <f>#REF!</f>
        <v>#REF!</v>
      </c>
    </row>
    <row r="90" spans="1:5">
      <c r="A90" s="152"/>
      <c r="B90" s="153"/>
      <c r="C90" s="154" t="s">
        <v>34</v>
      </c>
      <c r="D90" s="154"/>
      <c r="E90" s="8" t="e">
        <f>#REF!</f>
        <v>#REF!</v>
      </c>
    </row>
    <row r="91" spans="1:5">
      <c r="A91" s="152"/>
      <c r="B91" s="153"/>
      <c r="C91" s="154" t="s">
        <v>36</v>
      </c>
      <c r="D91" s="154"/>
      <c r="E91" s="8" t="e">
        <f>#REF!</f>
        <v>#REF!</v>
      </c>
    </row>
    <row r="92" spans="1:5">
      <c r="A92" s="152"/>
      <c r="B92" s="153"/>
      <c r="C92" s="154" t="s">
        <v>38</v>
      </c>
      <c r="D92" s="154"/>
      <c r="E92" s="8" t="e">
        <f>#REF!</f>
        <v>#REF!</v>
      </c>
    </row>
    <row r="93" spans="1:5" ht="15.75" thickBot="1">
      <c r="A93" s="152"/>
      <c r="B93" s="2"/>
      <c r="C93" s="155" t="s">
        <v>41</v>
      </c>
      <c r="D93" s="155"/>
      <c r="E93" s="9" t="e">
        <f>#REF!</f>
        <v>#REF!</v>
      </c>
    </row>
    <row r="94" spans="1:5" ht="15.75" thickBot="1">
      <c r="A94" s="152"/>
      <c r="B94" s="2"/>
      <c r="C94" s="155" t="s">
        <v>43</v>
      </c>
      <c r="D94" s="155"/>
      <c r="E94" s="9" t="e">
        <f>#REF!</f>
        <v>#REF!</v>
      </c>
    </row>
    <row r="95" spans="1:5">
      <c r="A95" s="3"/>
      <c r="B95" s="153" t="s">
        <v>45</v>
      </c>
      <c r="C95" s="157" t="s">
        <v>47</v>
      </c>
      <c r="D95" s="157"/>
      <c r="E95" s="10" t="e">
        <f>#REF!</f>
        <v>#REF!</v>
      </c>
    </row>
    <row r="96" spans="1:5">
      <c r="A96" s="3"/>
      <c r="B96" s="153"/>
      <c r="C96" s="154" t="s">
        <v>48</v>
      </c>
      <c r="D96" s="154"/>
      <c r="E96" s="8" t="e">
        <f>#REF!</f>
        <v>#REF!</v>
      </c>
    </row>
    <row r="97" spans="1:5">
      <c r="A97" s="3"/>
      <c r="B97" s="153"/>
      <c r="C97" s="154" t="s">
        <v>49</v>
      </c>
      <c r="D97" s="154"/>
      <c r="E97" s="8" t="e">
        <f>#REF!</f>
        <v>#REF!</v>
      </c>
    </row>
    <row r="98" spans="1:5">
      <c r="A98" s="3"/>
      <c r="B98" s="153"/>
      <c r="C98" s="154" t="s">
        <v>50</v>
      </c>
      <c r="D98" s="154"/>
      <c r="E98" s="8" t="e">
        <f>#REF!</f>
        <v>#REF!</v>
      </c>
    </row>
    <row r="99" spans="1:5">
      <c r="A99" s="3"/>
      <c r="B99" s="153"/>
      <c r="C99" s="157" t="s">
        <v>51</v>
      </c>
      <c r="D99" s="157"/>
      <c r="E99" s="10" t="e">
        <f>#REF!</f>
        <v>#REF!</v>
      </c>
    </row>
    <row r="100" spans="1:5">
      <c r="A100" s="3"/>
      <c r="B100" s="153"/>
      <c r="C100" s="154" t="s">
        <v>52</v>
      </c>
      <c r="D100" s="154"/>
      <c r="E100" s="8" t="e">
        <f>#REF!</f>
        <v>#REF!</v>
      </c>
    </row>
    <row r="101" spans="1:5">
      <c r="A101" s="3"/>
      <c r="B101" s="153"/>
      <c r="C101" s="154" t="s">
        <v>53</v>
      </c>
      <c r="D101" s="154"/>
      <c r="E101" s="8" t="e">
        <f>#REF!</f>
        <v>#REF!</v>
      </c>
    </row>
    <row r="102" spans="1:5">
      <c r="A102" s="3"/>
      <c r="B102" s="153"/>
      <c r="C102" s="154" t="s">
        <v>54</v>
      </c>
      <c r="D102" s="154"/>
      <c r="E102" s="8" t="e">
        <f>#REF!</f>
        <v>#REF!</v>
      </c>
    </row>
    <row r="103" spans="1:5">
      <c r="A103" s="3"/>
      <c r="B103" s="153"/>
      <c r="C103" s="154" t="s">
        <v>55</v>
      </c>
      <c r="D103" s="154"/>
      <c r="E103" s="8" t="e">
        <f>#REF!</f>
        <v>#REF!</v>
      </c>
    </row>
    <row r="104" spans="1:5">
      <c r="A104" s="3"/>
      <c r="B104" s="153"/>
      <c r="C104" s="154" t="s">
        <v>56</v>
      </c>
      <c r="D104" s="154"/>
      <c r="E104" s="8" t="e">
        <f>#REF!</f>
        <v>#REF!</v>
      </c>
    </row>
    <row r="105" spans="1:5">
      <c r="A105" s="3"/>
      <c r="B105" s="153"/>
      <c r="C105" s="157" t="s">
        <v>57</v>
      </c>
      <c r="D105" s="157"/>
      <c r="E105" s="10" t="e">
        <f>#REF!</f>
        <v>#REF!</v>
      </c>
    </row>
    <row r="106" spans="1:5">
      <c r="A106" s="3"/>
      <c r="B106" s="153"/>
      <c r="C106" s="154" t="s">
        <v>58</v>
      </c>
      <c r="D106" s="154"/>
      <c r="E106" s="8" t="e">
        <f>#REF!</f>
        <v>#REF!</v>
      </c>
    </row>
    <row r="107" spans="1:5">
      <c r="A107" s="3"/>
      <c r="B107" s="153"/>
      <c r="C107" s="154" t="s">
        <v>59</v>
      </c>
      <c r="D107" s="154"/>
      <c r="E107" s="8" t="e">
        <f>#REF!</f>
        <v>#REF!</v>
      </c>
    </row>
    <row r="108" spans="1:5" ht="15.75" thickBot="1">
      <c r="A108" s="3"/>
      <c r="B108" s="153"/>
      <c r="C108" s="155" t="s">
        <v>60</v>
      </c>
      <c r="D108" s="155"/>
      <c r="E108" s="9" t="e">
        <f>#REF!</f>
        <v>#REF!</v>
      </c>
    </row>
    <row r="109" spans="1:5" ht="15.75" thickBot="1">
      <c r="A109" s="3"/>
      <c r="B109" s="2"/>
      <c r="C109" s="155" t="s">
        <v>61</v>
      </c>
      <c r="D109" s="155"/>
      <c r="E109" s="9" t="e">
        <f>#REF!</f>
        <v>#REF!</v>
      </c>
    </row>
    <row r="110" spans="1:5">
      <c r="A110" s="3"/>
      <c r="B110" s="2"/>
      <c r="C110" s="162" t="s">
        <v>72</v>
      </c>
      <c r="D110" s="5" t="s">
        <v>62</v>
      </c>
      <c r="E110" s="10" t="e">
        <f>#REF!</f>
        <v>#REF!</v>
      </c>
    </row>
    <row r="111" spans="1:5">
      <c r="A111" s="3"/>
      <c r="B111" s="2"/>
      <c r="C111" s="163"/>
      <c r="D111" s="5" t="s">
        <v>63</v>
      </c>
      <c r="E111" s="10" t="e">
        <f>#REF!</f>
        <v>#REF!</v>
      </c>
    </row>
    <row r="112" spans="1:5">
      <c r="A112" s="3"/>
      <c r="B112" s="2"/>
      <c r="C112" s="163" t="s">
        <v>71</v>
      </c>
      <c r="D112" s="5" t="s">
        <v>62</v>
      </c>
      <c r="E112" s="10" t="e">
        <f>#REF!</f>
        <v>#REF!</v>
      </c>
    </row>
    <row r="113" spans="1:5">
      <c r="A113" s="3"/>
      <c r="B113" s="2"/>
      <c r="C113" s="163"/>
      <c r="D113" s="5" t="s">
        <v>63</v>
      </c>
      <c r="E113" s="10" t="e">
        <f>#REF!</f>
        <v>#REF!</v>
      </c>
    </row>
    <row r="114" spans="1:5">
      <c r="A114" s="161" t="s">
        <v>0</v>
      </c>
      <c r="B114" s="161"/>
      <c r="C114" s="161"/>
      <c r="D114" s="161"/>
      <c r="E114" s="13" t="e">
        <f>#REF!</f>
        <v>#REF!</v>
      </c>
    </row>
    <row r="115" spans="1:5">
      <c r="A115" s="161" t="s">
        <v>2</v>
      </c>
      <c r="B115" s="161"/>
      <c r="C115" s="161"/>
      <c r="D115" s="161"/>
      <c r="E115" s="13" t="e">
        <f>#REF!</f>
        <v>#REF!</v>
      </c>
    </row>
    <row r="116" spans="1:5">
      <c r="A116" s="161" t="s">
        <v>1</v>
      </c>
      <c r="B116" s="161"/>
      <c r="C116" s="161"/>
      <c r="D116" s="161"/>
      <c r="E116" s="14"/>
    </row>
    <row r="117" spans="1:5">
      <c r="A117" s="161" t="s">
        <v>70</v>
      </c>
      <c r="B117" s="161"/>
      <c r="C117" s="161"/>
      <c r="D117" s="161"/>
      <c r="E117" t="s">
        <v>69</v>
      </c>
    </row>
    <row r="118" spans="1:5">
      <c r="B118" s="158" t="s">
        <v>64</v>
      </c>
      <c r="C118" s="157" t="s">
        <v>4</v>
      </c>
      <c r="D118" s="157"/>
      <c r="E118" s="11" t="e">
        <f>#REF!</f>
        <v>#REF!</v>
      </c>
    </row>
    <row r="119" spans="1:5">
      <c r="B119" s="158"/>
      <c r="C119" s="157" t="s">
        <v>6</v>
      </c>
      <c r="D119" s="157"/>
      <c r="E119" s="11" t="e">
        <f>#REF!</f>
        <v>#REF!</v>
      </c>
    </row>
    <row r="120" spans="1:5">
      <c r="B120" s="158"/>
      <c r="C120" s="154" t="s">
        <v>8</v>
      </c>
      <c r="D120" s="154"/>
      <c r="E120" s="12" t="e">
        <f>#REF!</f>
        <v>#REF!</v>
      </c>
    </row>
    <row r="121" spans="1:5">
      <c r="B121" s="158"/>
      <c r="C121" s="154" t="s">
        <v>10</v>
      </c>
      <c r="D121" s="154"/>
      <c r="E121" s="12" t="e">
        <f>#REF!</f>
        <v>#REF!</v>
      </c>
    </row>
    <row r="122" spans="1:5">
      <c r="B122" s="158"/>
      <c r="C122" s="154" t="s">
        <v>12</v>
      </c>
      <c r="D122" s="154"/>
      <c r="E122" s="12" t="e">
        <f>#REF!</f>
        <v>#REF!</v>
      </c>
    </row>
    <row r="123" spans="1:5">
      <c r="B123" s="158"/>
      <c r="C123" s="154" t="s">
        <v>14</v>
      </c>
      <c r="D123" s="154"/>
      <c r="E123" s="12" t="e">
        <f>#REF!</f>
        <v>#REF!</v>
      </c>
    </row>
    <row r="124" spans="1:5">
      <c r="B124" s="158"/>
      <c r="C124" s="154" t="s">
        <v>16</v>
      </c>
      <c r="D124" s="154"/>
      <c r="E124" s="12" t="e">
        <f>#REF!</f>
        <v>#REF!</v>
      </c>
    </row>
    <row r="125" spans="1:5">
      <c r="B125" s="158"/>
      <c r="C125" s="154" t="s">
        <v>18</v>
      </c>
      <c r="D125" s="154"/>
      <c r="E125" s="12" t="e">
        <f>#REF!</f>
        <v>#REF!</v>
      </c>
    </row>
    <row r="126" spans="1:5">
      <c r="B126" s="158"/>
      <c r="C126" s="154" t="s">
        <v>20</v>
      </c>
      <c r="D126" s="154"/>
      <c r="E126" s="12" t="e">
        <f>#REF!</f>
        <v>#REF!</v>
      </c>
    </row>
    <row r="127" spans="1:5">
      <c r="B127" s="158"/>
      <c r="C127" s="157" t="s">
        <v>25</v>
      </c>
      <c r="D127" s="157"/>
      <c r="E127" s="11" t="e">
        <f>#REF!</f>
        <v>#REF!</v>
      </c>
    </row>
    <row r="128" spans="1:5">
      <c r="B128" s="158"/>
      <c r="C128" s="154" t="s">
        <v>27</v>
      </c>
      <c r="D128" s="154"/>
      <c r="E128" s="12" t="e">
        <f>#REF!</f>
        <v>#REF!</v>
      </c>
    </row>
    <row r="129" spans="2:5">
      <c r="B129" s="158"/>
      <c r="C129" s="154" t="s">
        <v>29</v>
      </c>
      <c r="D129" s="154"/>
      <c r="E129" s="12" t="e">
        <f>#REF!</f>
        <v>#REF!</v>
      </c>
    </row>
    <row r="130" spans="2:5">
      <c r="B130" s="158"/>
      <c r="C130" s="154" t="s">
        <v>31</v>
      </c>
      <c r="D130" s="154"/>
      <c r="E130" s="12" t="e">
        <f>#REF!</f>
        <v>#REF!</v>
      </c>
    </row>
    <row r="131" spans="2:5">
      <c r="B131" s="158"/>
      <c r="C131" s="154" t="s">
        <v>33</v>
      </c>
      <c r="D131" s="154"/>
      <c r="E131" s="12" t="e">
        <f>#REF!</f>
        <v>#REF!</v>
      </c>
    </row>
    <row r="132" spans="2:5">
      <c r="B132" s="158"/>
      <c r="C132" s="154" t="s">
        <v>35</v>
      </c>
      <c r="D132" s="154"/>
      <c r="E132" s="12" t="e">
        <f>#REF!</f>
        <v>#REF!</v>
      </c>
    </row>
    <row r="133" spans="2:5">
      <c r="B133" s="158"/>
      <c r="C133" s="154" t="s">
        <v>37</v>
      </c>
      <c r="D133" s="154"/>
      <c r="E133" s="12" t="e">
        <f>#REF!</f>
        <v>#REF!</v>
      </c>
    </row>
    <row r="134" spans="2:5">
      <c r="B134" s="158"/>
      <c r="C134" s="154" t="s">
        <v>39</v>
      </c>
      <c r="D134" s="154"/>
      <c r="E134" s="12" t="e">
        <f>#REF!</f>
        <v>#REF!</v>
      </c>
    </row>
    <row r="135" spans="2:5">
      <c r="B135" s="158"/>
      <c r="C135" s="154" t="s">
        <v>40</v>
      </c>
      <c r="D135" s="154"/>
      <c r="E135" s="12" t="e">
        <f>#REF!</f>
        <v>#REF!</v>
      </c>
    </row>
    <row r="136" spans="2:5">
      <c r="B136" s="158"/>
      <c r="C136" s="154" t="s">
        <v>42</v>
      </c>
      <c r="D136" s="154"/>
      <c r="E136" s="12" t="e">
        <f>#REF!</f>
        <v>#REF!</v>
      </c>
    </row>
    <row r="137" spans="2:5">
      <c r="B137" s="158"/>
      <c r="C137" s="157" t="s">
        <v>5</v>
      </c>
      <c r="D137" s="157"/>
      <c r="E137" s="11" t="e">
        <f>#REF!</f>
        <v>#REF!</v>
      </c>
    </row>
    <row r="138" spans="2:5">
      <c r="B138" s="158"/>
      <c r="C138" s="157" t="s">
        <v>7</v>
      </c>
      <c r="D138" s="157"/>
      <c r="E138" s="11" t="e">
        <f>#REF!</f>
        <v>#REF!</v>
      </c>
    </row>
    <row r="139" spans="2:5">
      <c r="B139" s="158"/>
      <c r="C139" s="154" t="s">
        <v>9</v>
      </c>
      <c r="D139" s="154"/>
      <c r="E139" s="12" t="e">
        <f>#REF!</f>
        <v>#REF!</v>
      </c>
    </row>
    <row r="140" spans="2:5">
      <c r="B140" s="158"/>
      <c r="C140" s="154" t="s">
        <v>11</v>
      </c>
      <c r="D140" s="154"/>
      <c r="E140" s="12" t="e">
        <f>#REF!</f>
        <v>#REF!</v>
      </c>
    </row>
    <row r="141" spans="2:5">
      <c r="B141" s="158"/>
      <c r="C141" s="154" t="s">
        <v>13</v>
      </c>
      <c r="D141" s="154"/>
      <c r="E141" s="12" t="e">
        <f>#REF!</f>
        <v>#REF!</v>
      </c>
    </row>
    <row r="142" spans="2:5">
      <c r="B142" s="158"/>
      <c r="C142" s="154" t="s">
        <v>15</v>
      </c>
      <c r="D142" s="154"/>
      <c r="E142" s="12" t="e">
        <f>#REF!</f>
        <v>#REF!</v>
      </c>
    </row>
    <row r="143" spans="2:5">
      <c r="B143" s="158"/>
      <c r="C143" s="154" t="s">
        <v>17</v>
      </c>
      <c r="D143" s="154"/>
      <c r="E143" s="12" t="e">
        <f>#REF!</f>
        <v>#REF!</v>
      </c>
    </row>
    <row r="144" spans="2:5">
      <c r="B144" s="158"/>
      <c r="C144" s="154" t="s">
        <v>19</v>
      </c>
      <c r="D144" s="154"/>
      <c r="E144" s="12" t="e">
        <f>#REF!</f>
        <v>#REF!</v>
      </c>
    </row>
    <row r="145" spans="2:5">
      <c r="B145" s="158"/>
      <c r="C145" s="154" t="s">
        <v>21</v>
      </c>
      <c r="D145" s="154"/>
      <c r="E145" s="12" t="e">
        <f>#REF!</f>
        <v>#REF!</v>
      </c>
    </row>
    <row r="146" spans="2:5">
      <c r="B146" s="158"/>
      <c r="C146" s="154" t="s">
        <v>22</v>
      </c>
      <c r="D146" s="154"/>
      <c r="E146" s="12" t="e">
        <f>#REF!</f>
        <v>#REF!</v>
      </c>
    </row>
    <row r="147" spans="2:5">
      <c r="B147" s="158"/>
      <c r="C147" s="160" t="s">
        <v>26</v>
      </c>
      <c r="D147" s="160"/>
      <c r="E147" s="11" t="e">
        <f>#REF!</f>
        <v>#REF!</v>
      </c>
    </row>
    <row r="148" spans="2:5">
      <c r="B148" s="158"/>
      <c r="C148" s="154" t="s">
        <v>28</v>
      </c>
      <c r="D148" s="154"/>
      <c r="E148" s="12" t="e">
        <f>#REF!</f>
        <v>#REF!</v>
      </c>
    </row>
    <row r="149" spans="2:5">
      <c r="B149" s="158"/>
      <c r="C149" s="154" t="s">
        <v>30</v>
      </c>
      <c r="D149" s="154"/>
      <c r="E149" s="12" t="e">
        <f>#REF!</f>
        <v>#REF!</v>
      </c>
    </row>
    <row r="150" spans="2:5">
      <c r="B150" s="158"/>
      <c r="C150" s="154" t="s">
        <v>32</v>
      </c>
      <c r="D150" s="154"/>
      <c r="E150" s="12" t="e">
        <f>#REF!</f>
        <v>#REF!</v>
      </c>
    </row>
    <row r="151" spans="2:5">
      <c r="B151" s="158"/>
      <c r="C151" s="154" t="s">
        <v>34</v>
      </c>
      <c r="D151" s="154"/>
      <c r="E151" s="12" t="e">
        <f>#REF!</f>
        <v>#REF!</v>
      </c>
    </row>
    <row r="152" spans="2:5">
      <c r="B152" s="158"/>
      <c r="C152" s="154" t="s">
        <v>36</v>
      </c>
      <c r="D152" s="154"/>
      <c r="E152" s="12" t="e">
        <f>#REF!</f>
        <v>#REF!</v>
      </c>
    </row>
    <row r="153" spans="2:5">
      <c r="B153" s="158"/>
      <c r="C153" s="154" t="s">
        <v>38</v>
      </c>
      <c r="D153" s="154"/>
      <c r="E153" s="12" t="e">
        <f>#REF!</f>
        <v>#REF!</v>
      </c>
    </row>
    <row r="154" spans="2:5">
      <c r="B154" s="158"/>
      <c r="C154" s="157" t="s">
        <v>45</v>
      </c>
      <c r="D154" s="157"/>
      <c r="E154" s="11" t="e">
        <f>#REF!</f>
        <v>#REF!</v>
      </c>
    </row>
    <row r="155" spans="2:5">
      <c r="B155" s="158"/>
      <c r="C155" s="157" t="s">
        <v>47</v>
      </c>
      <c r="D155" s="157"/>
      <c r="E155" s="11" t="e">
        <f>#REF!</f>
        <v>#REF!</v>
      </c>
    </row>
    <row r="156" spans="2:5">
      <c r="B156" s="158"/>
      <c r="C156" s="154" t="s">
        <v>48</v>
      </c>
      <c r="D156" s="154"/>
      <c r="E156" s="12" t="e">
        <f>#REF!</f>
        <v>#REF!</v>
      </c>
    </row>
    <row r="157" spans="2:5">
      <c r="B157" s="158"/>
      <c r="C157" s="154" t="s">
        <v>49</v>
      </c>
      <c r="D157" s="154"/>
      <c r="E157" s="12" t="e">
        <f>#REF!</f>
        <v>#REF!</v>
      </c>
    </row>
    <row r="158" spans="2:5">
      <c r="B158" s="158"/>
      <c r="C158" s="154" t="s">
        <v>50</v>
      </c>
      <c r="D158" s="154"/>
      <c r="E158" s="12" t="e">
        <f>#REF!</f>
        <v>#REF!</v>
      </c>
    </row>
    <row r="159" spans="2:5">
      <c r="B159" s="158"/>
      <c r="C159" s="157" t="s">
        <v>51</v>
      </c>
      <c r="D159" s="157"/>
      <c r="E159" s="11" t="e">
        <f>#REF!</f>
        <v>#REF!</v>
      </c>
    </row>
    <row r="160" spans="2:5">
      <c r="B160" s="158"/>
      <c r="C160" s="154" t="s">
        <v>52</v>
      </c>
      <c r="D160" s="154"/>
      <c r="E160" s="12" t="e">
        <f>#REF!</f>
        <v>#REF!</v>
      </c>
    </row>
    <row r="161" spans="2:5">
      <c r="B161" s="158"/>
      <c r="C161" s="154" t="s">
        <v>53</v>
      </c>
      <c r="D161" s="154"/>
      <c r="E161" s="12" t="e">
        <f>#REF!</f>
        <v>#REF!</v>
      </c>
    </row>
    <row r="162" spans="2:5">
      <c r="B162" s="158"/>
      <c r="C162" s="154" t="s">
        <v>54</v>
      </c>
      <c r="D162" s="154"/>
      <c r="E162" s="12" t="e">
        <f>#REF!</f>
        <v>#REF!</v>
      </c>
    </row>
    <row r="163" spans="2:5">
      <c r="B163" s="158"/>
      <c r="C163" s="154" t="s">
        <v>55</v>
      </c>
      <c r="D163" s="154"/>
      <c r="E163" s="12" t="e">
        <f>#REF!</f>
        <v>#REF!</v>
      </c>
    </row>
    <row r="164" spans="2:5">
      <c r="B164" s="158"/>
      <c r="C164" s="154" t="s">
        <v>56</v>
      </c>
      <c r="D164" s="154"/>
      <c r="E164" s="12" t="e">
        <f>#REF!</f>
        <v>#REF!</v>
      </c>
    </row>
    <row r="165" spans="2:5">
      <c r="B165" s="158"/>
      <c r="C165" s="157" t="s">
        <v>57</v>
      </c>
      <c r="D165" s="157"/>
      <c r="E165" s="11" t="e">
        <f>#REF!</f>
        <v>#REF!</v>
      </c>
    </row>
    <row r="166" spans="2:5">
      <c r="B166" s="158"/>
      <c r="C166" s="154" t="s">
        <v>58</v>
      </c>
      <c r="D166" s="154"/>
      <c r="E166" s="12" t="e">
        <f>#REF!</f>
        <v>#REF!</v>
      </c>
    </row>
    <row r="167" spans="2:5" ht="15" customHeight="1" thickBot="1">
      <c r="B167" s="159"/>
      <c r="C167" s="154" t="s">
        <v>59</v>
      </c>
      <c r="D167" s="154"/>
      <c r="E167" s="12" t="e">
        <f>#REF!</f>
        <v>#REF!</v>
      </c>
    </row>
    <row r="168" spans="2:5">
      <c r="B168" s="158" t="s">
        <v>65</v>
      </c>
      <c r="C168" s="157" t="s">
        <v>4</v>
      </c>
      <c r="D168" s="157"/>
      <c r="E168" s="11" t="e">
        <f>#REF!</f>
        <v>#REF!</v>
      </c>
    </row>
    <row r="169" spans="2:5" ht="15" customHeight="1">
      <c r="B169" s="158"/>
      <c r="C169" s="157" t="s">
        <v>6</v>
      </c>
      <c r="D169" s="157"/>
      <c r="E169" s="11" t="e">
        <f>#REF!</f>
        <v>#REF!</v>
      </c>
    </row>
    <row r="170" spans="2:5" ht="15" customHeight="1">
      <c r="B170" s="158"/>
      <c r="C170" s="154" t="s">
        <v>8</v>
      </c>
      <c r="D170" s="154"/>
      <c r="E170" s="12" t="e">
        <f>#REF!</f>
        <v>#REF!</v>
      </c>
    </row>
    <row r="171" spans="2:5" ht="15" customHeight="1">
      <c r="B171" s="158"/>
      <c r="C171" s="154" t="s">
        <v>10</v>
      </c>
      <c r="D171" s="154"/>
      <c r="E171" s="12" t="e">
        <f>#REF!</f>
        <v>#REF!</v>
      </c>
    </row>
    <row r="172" spans="2:5">
      <c r="B172" s="158"/>
      <c r="C172" s="154" t="s">
        <v>12</v>
      </c>
      <c r="D172" s="154"/>
      <c r="E172" s="12" t="e">
        <f>#REF!</f>
        <v>#REF!</v>
      </c>
    </row>
    <row r="173" spans="2:5">
      <c r="B173" s="158"/>
      <c r="C173" s="154" t="s">
        <v>14</v>
      </c>
      <c r="D173" s="154"/>
      <c r="E173" s="12" t="e">
        <f>#REF!</f>
        <v>#REF!</v>
      </c>
    </row>
    <row r="174" spans="2:5" ht="15" customHeight="1">
      <c r="B174" s="158"/>
      <c r="C174" s="154" t="s">
        <v>16</v>
      </c>
      <c r="D174" s="154"/>
      <c r="E174" s="12" t="e">
        <f>#REF!</f>
        <v>#REF!</v>
      </c>
    </row>
    <row r="175" spans="2:5" ht="15" customHeight="1">
      <c r="B175" s="158"/>
      <c r="C175" s="154" t="s">
        <v>18</v>
      </c>
      <c r="D175" s="154"/>
      <c r="E175" s="12" t="e">
        <f>#REF!</f>
        <v>#REF!</v>
      </c>
    </row>
    <row r="176" spans="2:5">
      <c r="B176" s="158"/>
      <c r="C176" s="154" t="s">
        <v>20</v>
      </c>
      <c r="D176" s="154"/>
      <c r="E176" s="12" t="e">
        <f>#REF!</f>
        <v>#REF!</v>
      </c>
    </row>
    <row r="177" spans="2:5" ht="15" customHeight="1">
      <c r="B177" s="158"/>
      <c r="C177" s="157" t="s">
        <v>25</v>
      </c>
      <c r="D177" s="157"/>
      <c r="E177" s="11" t="e">
        <f>#REF!</f>
        <v>#REF!</v>
      </c>
    </row>
    <row r="178" spans="2:5">
      <c r="B178" s="158"/>
      <c r="C178" s="154" t="s">
        <v>27</v>
      </c>
      <c r="D178" s="154"/>
      <c r="E178" s="12" t="e">
        <f>#REF!</f>
        <v>#REF!</v>
      </c>
    </row>
    <row r="179" spans="2:5" ht="15" customHeight="1">
      <c r="B179" s="158"/>
      <c r="C179" s="154" t="s">
        <v>29</v>
      </c>
      <c r="D179" s="154"/>
      <c r="E179" s="12" t="e">
        <f>#REF!</f>
        <v>#REF!</v>
      </c>
    </row>
    <row r="180" spans="2:5" ht="15" customHeight="1">
      <c r="B180" s="158"/>
      <c r="C180" s="154" t="s">
        <v>31</v>
      </c>
      <c r="D180" s="154"/>
      <c r="E180" s="12" t="e">
        <f>#REF!</f>
        <v>#REF!</v>
      </c>
    </row>
    <row r="181" spans="2:5" ht="15" customHeight="1">
      <c r="B181" s="158"/>
      <c r="C181" s="154" t="s">
        <v>33</v>
      </c>
      <c r="D181" s="154"/>
      <c r="E181" s="12" t="e">
        <f>#REF!</f>
        <v>#REF!</v>
      </c>
    </row>
    <row r="182" spans="2:5" ht="15" customHeight="1">
      <c r="B182" s="158"/>
      <c r="C182" s="154" t="s">
        <v>35</v>
      </c>
      <c r="D182" s="154"/>
      <c r="E182" s="12" t="e">
        <f>#REF!</f>
        <v>#REF!</v>
      </c>
    </row>
    <row r="183" spans="2:5" ht="15" customHeight="1">
      <c r="B183" s="158"/>
      <c r="C183" s="154" t="s">
        <v>37</v>
      </c>
      <c r="D183" s="154"/>
      <c r="E183" s="12" t="e">
        <f>#REF!</f>
        <v>#REF!</v>
      </c>
    </row>
    <row r="184" spans="2:5" ht="15" customHeight="1">
      <c r="B184" s="158"/>
      <c r="C184" s="154" t="s">
        <v>39</v>
      </c>
      <c r="D184" s="154"/>
      <c r="E184" s="12" t="e">
        <f>#REF!</f>
        <v>#REF!</v>
      </c>
    </row>
    <row r="185" spans="2:5" ht="15" customHeight="1">
      <c r="B185" s="158"/>
      <c r="C185" s="154" t="s">
        <v>40</v>
      </c>
      <c r="D185" s="154"/>
      <c r="E185" s="12" t="e">
        <f>#REF!</f>
        <v>#REF!</v>
      </c>
    </row>
    <row r="186" spans="2:5" ht="15" customHeight="1">
      <c r="B186" s="158"/>
      <c r="C186" s="154" t="s">
        <v>42</v>
      </c>
      <c r="D186" s="154"/>
      <c r="E186" s="12" t="e">
        <f>#REF!</f>
        <v>#REF!</v>
      </c>
    </row>
    <row r="187" spans="2:5" ht="15" customHeight="1">
      <c r="B187" s="158"/>
      <c r="C187" s="157" t="s">
        <v>5</v>
      </c>
      <c r="D187" s="157"/>
      <c r="E187" s="11" t="e">
        <f>#REF!</f>
        <v>#REF!</v>
      </c>
    </row>
    <row r="188" spans="2:5">
      <c r="B188" s="158"/>
      <c r="C188" s="157" t="s">
        <v>7</v>
      </c>
      <c r="D188" s="157"/>
      <c r="E188" s="11" t="e">
        <f>#REF!</f>
        <v>#REF!</v>
      </c>
    </row>
    <row r="189" spans="2:5">
      <c r="B189" s="158"/>
      <c r="C189" s="154" t="s">
        <v>9</v>
      </c>
      <c r="D189" s="154"/>
      <c r="E189" s="12" t="e">
        <f>#REF!</f>
        <v>#REF!</v>
      </c>
    </row>
    <row r="190" spans="2:5">
      <c r="B190" s="158"/>
      <c r="C190" s="154" t="s">
        <v>11</v>
      </c>
      <c r="D190" s="154"/>
      <c r="E190" s="12" t="e">
        <f>#REF!</f>
        <v>#REF!</v>
      </c>
    </row>
    <row r="191" spans="2:5" ht="15" customHeight="1">
      <c r="B191" s="158"/>
      <c r="C191" s="154" t="s">
        <v>13</v>
      </c>
      <c r="D191" s="154"/>
      <c r="E191" s="12" t="e">
        <f>#REF!</f>
        <v>#REF!</v>
      </c>
    </row>
    <row r="192" spans="2:5">
      <c r="B192" s="158"/>
      <c r="C192" s="154" t="s">
        <v>15</v>
      </c>
      <c r="D192" s="154"/>
      <c r="E192" s="12" t="e">
        <f>#REF!</f>
        <v>#REF!</v>
      </c>
    </row>
    <row r="193" spans="2:5" ht="15" customHeight="1">
      <c r="B193" s="158"/>
      <c r="C193" s="154" t="s">
        <v>17</v>
      </c>
      <c r="D193" s="154"/>
      <c r="E193" s="12" t="e">
        <f>#REF!</f>
        <v>#REF!</v>
      </c>
    </row>
    <row r="194" spans="2:5" ht="15" customHeight="1">
      <c r="B194" s="158"/>
      <c r="C194" s="154" t="s">
        <v>19</v>
      </c>
      <c r="D194" s="154"/>
      <c r="E194" s="12" t="e">
        <f>#REF!</f>
        <v>#REF!</v>
      </c>
    </row>
    <row r="195" spans="2:5" ht="15" customHeight="1">
      <c r="B195" s="158"/>
      <c r="C195" s="154" t="s">
        <v>21</v>
      </c>
      <c r="D195" s="154"/>
      <c r="E195" s="12" t="e">
        <f>#REF!</f>
        <v>#REF!</v>
      </c>
    </row>
    <row r="196" spans="2:5" ht="15" customHeight="1">
      <c r="B196" s="158"/>
      <c r="C196" s="154" t="s">
        <v>22</v>
      </c>
      <c r="D196" s="154"/>
      <c r="E196" s="12" t="e">
        <f>#REF!</f>
        <v>#REF!</v>
      </c>
    </row>
    <row r="197" spans="2:5" ht="15" customHeight="1">
      <c r="B197" s="158"/>
      <c r="C197" s="160" t="s">
        <v>26</v>
      </c>
      <c r="D197" s="160"/>
      <c r="E197" s="11" t="e">
        <f>#REF!</f>
        <v>#REF!</v>
      </c>
    </row>
    <row r="198" spans="2:5" ht="15" customHeight="1">
      <c r="B198" s="158"/>
      <c r="C198" s="154" t="s">
        <v>28</v>
      </c>
      <c r="D198" s="154"/>
      <c r="E198" s="12" t="e">
        <f>#REF!</f>
        <v>#REF!</v>
      </c>
    </row>
    <row r="199" spans="2:5" ht="15" customHeight="1">
      <c r="B199" s="158"/>
      <c r="C199" s="154" t="s">
        <v>30</v>
      </c>
      <c r="D199" s="154"/>
      <c r="E199" s="12" t="e">
        <f>#REF!</f>
        <v>#REF!</v>
      </c>
    </row>
    <row r="200" spans="2:5" ht="15" customHeight="1">
      <c r="B200" s="158"/>
      <c r="C200" s="154" t="s">
        <v>32</v>
      </c>
      <c r="D200" s="154"/>
      <c r="E200" s="12" t="e">
        <f>#REF!</f>
        <v>#REF!</v>
      </c>
    </row>
    <row r="201" spans="2:5">
      <c r="B201" s="158"/>
      <c r="C201" s="154" t="s">
        <v>34</v>
      </c>
      <c r="D201" s="154"/>
      <c r="E201" s="12" t="e">
        <f>#REF!</f>
        <v>#REF!</v>
      </c>
    </row>
    <row r="202" spans="2:5" ht="15" customHeight="1">
      <c r="B202" s="158"/>
      <c r="C202" s="154" t="s">
        <v>36</v>
      </c>
      <c r="D202" s="154"/>
      <c r="E202" s="12" t="e">
        <f>#REF!</f>
        <v>#REF!</v>
      </c>
    </row>
    <row r="203" spans="2:5">
      <c r="B203" s="158"/>
      <c r="C203" s="154" t="s">
        <v>38</v>
      </c>
      <c r="D203" s="154"/>
      <c r="E203" s="12" t="e">
        <f>#REF!</f>
        <v>#REF!</v>
      </c>
    </row>
    <row r="204" spans="2:5" ht="15" customHeight="1">
      <c r="B204" s="158"/>
      <c r="C204" s="157" t="s">
        <v>45</v>
      </c>
      <c r="D204" s="157"/>
      <c r="E204" s="11" t="e">
        <f>#REF!</f>
        <v>#REF!</v>
      </c>
    </row>
    <row r="205" spans="2:5" ht="15" customHeight="1">
      <c r="B205" s="158"/>
      <c r="C205" s="157" t="s">
        <v>47</v>
      </c>
      <c r="D205" s="157"/>
      <c r="E205" s="11" t="e">
        <f>#REF!</f>
        <v>#REF!</v>
      </c>
    </row>
    <row r="206" spans="2:5" ht="15" customHeight="1">
      <c r="B206" s="158"/>
      <c r="C206" s="154" t="s">
        <v>48</v>
      </c>
      <c r="D206" s="154"/>
      <c r="E206" s="12" t="e">
        <f>#REF!</f>
        <v>#REF!</v>
      </c>
    </row>
    <row r="207" spans="2:5" ht="15" customHeight="1">
      <c r="B207" s="158"/>
      <c r="C207" s="154" t="s">
        <v>49</v>
      </c>
      <c r="D207" s="154"/>
      <c r="E207" s="12" t="e">
        <f>#REF!</f>
        <v>#REF!</v>
      </c>
    </row>
    <row r="208" spans="2:5" ht="15" customHeight="1">
      <c r="B208" s="158"/>
      <c r="C208" s="154" t="s">
        <v>50</v>
      </c>
      <c r="D208" s="154"/>
      <c r="E208" s="12" t="e">
        <f>#REF!</f>
        <v>#REF!</v>
      </c>
    </row>
    <row r="209" spans="2:5" ht="15" customHeight="1">
      <c r="B209" s="158"/>
      <c r="C209" s="157" t="s">
        <v>51</v>
      </c>
      <c r="D209" s="157"/>
      <c r="E209" s="11" t="e">
        <f>#REF!</f>
        <v>#REF!</v>
      </c>
    </row>
    <row r="210" spans="2:5">
      <c r="B210" s="158"/>
      <c r="C210" s="154" t="s">
        <v>52</v>
      </c>
      <c r="D210" s="154"/>
      <c r="E210" s="12" t="e">
        <f>#REF!</f>
        <v>#REF!</v>
      </c>
    </row>
    <row r="211" spans="2:5" ht="15" customHeight="1">
      <c r="B211" s="158"/>
      <c r="C211" s="154" t="s">
        <v>53</v>
      </c>
      <c r="D211" s="154"/>
      <c r="E211" s="12" t="e">
        <f>#REF!</f>
        <v>#REF!</v>
      </c>
    </row>
    <row r="212" spans="2:5">
      <c r="B212" s="158"/>
      <c r="C212" s="154" t="s">
        <v>54</v>
      </c>
      <c r="D212" s="154"/>
      <c r="E212" s="12" t="e">
        <f>#REF!</f>
        <v>#REF!</v>
      </c>
    </row>
    <row r="213" spans="2:5" ht="15" customHeight="1">
      <c r="B213" s="158"/>
      <c r="C213" s="154" t="s">
        <v>55</v>
      </c>
      <c r="D213" s="154"/>
      <c r="E213" s="12" t="e">
        <f>#REF!</f>
        <v>#REF!</v>
      </c>
    </row>
    <row r="214" spans="2:5">
      <c r="B214" s="158"/>
      <c r="C214" s="154" t="s">
        <v>56</v>
      </c>
      <c r="D214" s="154"/>
      <c r="E214" s="12" t="e">
        <f>#REF!</f>
        <v>#REF!</v>
      </c>
    </row>
    <row r="215" spans="2:5">
      <c r="B215" s="158"/>
      <c r="C215" s="157" t="s">
        <v>57</v>
      </c>
      <c r="D215" s="157"/>
      <c r="E215" s="11" t="e">
        <f>#REF!</f>
        <v>#REF!</v>
      </c>
    </row>
    <row r="216" spans="2:5">
      <c r="B216" s="158"/>
      <c r="C216" s="154" t="s">
        <v>58</v>
      </c>
      <c r="D216" s="154"/>
      <c r="E216" s="12" t="e">
        <f>#REF!</f>
        <v>#REF!</v>
      </c>
    </row>
    <row r="217" spans="2:5" ht="15.75" thickBot="1">
      <c r="B217" s="159"/>
      <c r="C217" s="154" t="s">
        <v>59</v>
      </c>
      <c r="D217" s="154"/>
      <c r="E217" s="12" t="e">
        <f>#REF!</f>
        <v>#REF!</v>
      </c>
    </row>
    <row r="218" spans="2:5">
      <c r="C218" s="162" t="s">
        <v>72</v>
      </c>
      <c r="D218" s="5" t="s">
        <v>62</v>
      </c>
      <c r="E218" s="15" t="e">
        <f>#REF!</f>
        <v>#REF!</v>
      </c>
    </row>
    <row r="219" spans="2:5">
      <c r="C219" s="163"/>
      <c r="D219" s="5" t="s">
        <v>63</v>
      </c>
      <c r="E219" s="15" t="e">
        <f>#REF!</f>
        <v>#REF!</v>
      </c>
    </row>
    <row r="220" spans="2:5">
      <c r="C220" s="163" t="s">
        <v>71</v>
      </c>
      <c r="D220" s="5" t="s">
        <v>62</v>
      </c>
      <c r="E220" s="15" t="e">
        <f>#REF!</f>
        <v>#REF!</v>
      </c>
    </row>
    <row r="221" spans="2:5">
      <c r="C221" s="163"/>
      <c r="D221" s="5" t="s">
        <v>63</v>
      </c>
      <c r="E221" s="15" t="e">
        <f>#REF!</f>
        <v>#REF!</v>
      </c>
    </row>
  </sheetData>
  <sheetProtection password="C4FF" sheet="1" objects="1" scenarios="1"/>
  <mergeCells count="234">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64:D64"/>
    <mergeCell ref="C65:D65"/>
    <mergeCell ref="C35:D35"/>
    <mergeCell ref="C50:D50"/>
    <mergeCell ref="C24:D24"/>
    <mergeCell ref="C25:D25"/>
    <mergeCell ref="C39:D39"/>
    <mergeCell ref="C40:D40"/>
    <mergeCell ref="C66:D66"/>
    <mergeCell ref="C51:D51"/>
    <mergeCell ref="C52:D52"/>
    <mergeCell ref="C53:D53"/>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C146:D146"/>
    <mergeCell ref="C147:D147"/>
    <mergeCell ref="C142:D142"/>
    <mergeCell ref="C143:D143"/>
    <mergeCell ref="C160:D160"/>
    <mergeCell ref="C161:D161"/>
    <mergeCell ref="C162:D162"/>
    <mergeCell ref="C163:D163"/>
    <mergeCell ref="C164:D164"/>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68:D168"/>
    <mergeCell ref="C170:D170"/>
    <mergeCell ref="C172:D172"/>
    <mergeCell ref="C173:D173"/>
    <mergeCell ref="C174:D174"/>
    <mergeCell ref="C192:D192"/>
    <mergeCell ref="C194:D194"/>
    <mergeCell ref="C175:D175"/>
    <mergeCell ref="C176:D176"/>
    <mergeCell ref="C177:D177"/>
    <mergeCell ref="C178:D178"/>
    <mergeCell ref="C216:D216"/>
    <mergeCell ref="C202:D202"/>
    <mergeCell ref="C203:D203"/>
    <mergeCell ref="C205:D205"/>
    <mergeCell ref="C207:D207"/>
    <mergeCell ref="C208:D208"/>
    <mergeCell ref="C209:D209"/>
    <mergeCell ref="C213:D213"/>
    <mergeCell ref="C215:D215"/>
    <mergeCell ref="C204:D204"/>
    <mergeCell ref="C206:D206"/>
    <mergeCell ref="C201:D201"/>
    <mergeCell ref="C187:D187"/>
    <mergeCell ref="C188:D188"/>
    <mergeCell ref="C189:D189"/>
    <mergeCell ref="C190:D190"/>
    <mergeCell ref="C212:D212"/>
    <mergeCell ref="C214:D214"/>
    <mergeCell ref="C196:D196"/>
    <mergeCell ref="C197:D197"/>
    <mergeCell ref="C198:D198"/>
    <mergeCell ref="C199:D199"/>
    <mergeCell ref="C200:D200"/>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658"/>
  <sheetViews>
    <sheetView showGridLines="0" tabSelected="1" view="pageBreakPreview" topLeftCell="A588" zoomScale="60" zoomScaleNormal="85" workbookViewId="0">
      <selection activeCell="D648" sqref="D648:E649"/>
    </sheetView>
  </sheetViews>
  <sheetFormatPr baseColWidth="10" defaultRowHeight="12.75"/>
  <cols>
    <col min="1" max="1" width="11.42578125" style="23"/>
    <col min="2" max="2" width="70.28515625" style="23" customWidth="1"/>
    <col min="3" max="6" width="26.7109375" style="23" customWidth="1"/>
    <col min="7" max="7" width="14.85546875" style="23" bestFit="1" customWidth="1"/>
    <col min="8" max="8" width="1.42578125" style="23" customWidth="1"/>
    <col min="9" max="16384" width="11.42578125" style="23"/>
  </cols>
  <sheetData>
    <row r="2" spans="1:12" ht="4.5" customHeight="1">
      <c r="A2" s="168"/>
      <c r="B2" s="168"/>
      <c r="C2" s="168"/>
      <c r="D2" s="168"/>
      <c r="E2" s="168"/>
      <c r="F2" s="168"/>
      <c r="G2" s="168"/>
      <c r="H2" s="147"/>
      <c r="I2" s="147"/>
      <c r="J2" s="147"/>
      <c r="K2" s="147"/>
      <c r="L2" s="147"/>
    </row>
    <row r="3" spans="1:12" ht="15" customHeight="1">
      <c r="A3" s="169" t="s">
        <v>177</v>
      </c>
      <c r="B3" s="169"/>
      <c r="C3" s="169"/>
      <c r="D3" s="169"/>
      <c r="E3" s="169"/>
      <c r="F3" s="169"/>
      <c r="G3" s="169"/>
      <c r="H3" s="146"/>
      <c r="I3" s="146"/>
      <c r="J3" s="146"/>
      <c r="K3" s="146"/>
      <c r="L3" s="146"/>
    </row>
    <row r="4" spans="1:12" ht="24" customHeight="1">
      <c r="A4" s="169" t="s">
        <v>214</v>
      </c>
      <c r="B4" s="169"/>
      <c r="C4" s="169"/>
      <c r="D4" s="169"/>
      <c r="E4" s="169"/>
      <c r="F4" s="169"/>
      <c r="G4" s="169"/>
      <c r="H4" s="146"/>
      <c r="I4" s="146"/>
      <c r="J4" s="146"/>
      <c r="K4" s="146"/>
      <c r="L4" s="146"/>
    </row>
    <row r="5" spans="1:12">
      <c r="B5" s="33"/>
      <c r="C5" s="34"/>
      <c r="D5" s="35"/>
      <c r="E5" s="35"/>
      <c r="F5" s="35"/>
    </row>
    <row r="7" spans="1:12">
      <c r="B7" s="36" t="s">
        <v>566</v>
      </c>
      <c r="C7" s="36"/>
      <c r="D7" s="36"/>
      <c r="E7" s="36"/>
      <c r="F7" s="27"/>
      <c r="G7" s="24"/>
      <c r="H7" s="29"/>
      <c r="I7" s="25"/>
      <c r="J7" s="121"/>
      <c r="K7" s="27"/>
      <c r="L7" s="121"/>
    </row>
    <row r="9" spans="1:12" ht="15">
      <c r="A9" s="170" t="s">
        <v>172</v>
      </c>
      <c r="B9" s="170"/>
      <c r="C9" s="170"/>
      <c r="D9" s="170"/>
      <c r="E9" s="170"/>
      <c r="F9" s="170"/>
      <c r="G9" s="170"/>
      <c r="H9" s="148"/>
      <c r="I9" s="148"/>
      <c r="J9" s="148"/>
      <c r="K9" s="148"/>
      <c r="L9" s="148"/>
    </row>
    <row r="10" spans="1:12">
      <c r="B10" s="37"/>
      <c r="C10" s="29"/>
      <c r="D10" s="25"/>
      <c r="E10" s="26"/>
      <c r="F10" s="27"/>
    </row>
    <row r="11" spans="1:12">
      <c r="B11" s="18" t="s">
        <v>162</v>
      </c>
      <c r="C11" s="38"/>
      <c r="D11" s="35"/>
      <c r="E11" s="35"/>
      <c r="F11" s="35"/>
    </row>
    <row r="12" spans="1:12">
      <c r="B12" s="39"/>
      <c r="C12" s="34"/>
      <c r="D12" s="35"/>
      <c r="E12" s="35"/>
      <c r="F12" s="35"/>
    </row>
    <row r="13" spans="1:12">
      <c r="B13" s="19" t="s">
        <v>133</v>
      </c>
      <c r="C13" s="34"/>
      <c r="D13" s="35"/>
      <c r="E13" s="35"/>
      <c r="F13" s="35"/>
    </row>
    <row r="14" spans="1:12">
      <c r="C14" s="34"/>
    </row>
    <row r="15" spans="1:12">
      <c r="B15" s="40" t="s">
        <v>180</v>
      </c>
      <c r="C15" s="26"/>
      <c r="D15" s="26"/>
      <c r="E15" s="26"/>
    </row>
    <row r="16" spans="1:12">
      <c r="B16" s="41"/>
      <c r="C16" s="26"/>
      <c r="D16" s="26"/>
      <c r="E16" s="26"/>
    </row>
    <row r="17" spans="2:5" ht="20.25" customHeight="1">
      <c r="B17" s="42" t="s">
        <v>135</v>
      </c>
      <c r="C17" s="43" t="s">
        <v>77</v>
      </c>
      <c r="D17" s="43" t="s">
        <v>136</v>
      </c>
      <c r="E17" s="43" t="s">
        <v>137</v>
      </c>
    </row>
    <row r="18" spans="2:5">
      <c r="B18" s="44" t="s">
        <v>178</v>
      </c>
      <c r="C18" s="45"/>
      <c r="D18" s="45">
        <v>0</v>
      </c>
      <c r="E18" s="45">
        <v>0</v>
      </c>
    </row>
    <row r="19" spans="2:5">
      <c r="B19" s="46"/>
      <c r="C19" s="47"/>
      <c r="D19" s="47">
        <v>0</v>
      </c>
      <c r="E19" s="47">
        <v>0</v>
      </c>
    </row>
    <row r="20" spans="2:5">
      <c r="B20" s="46" t="s">
        <v>179</v>
      </c>
      <c r="C20" s="47"/>
      <c r="D20" s="47">
        <v>0</v>
      </c>
      <c r="E20" s="47">
        <v>0</v>
      </c>
    </row>
    <row r="21" spans="2:5">
      <c r="B21" s="46" t="s">
        <v>215</v>
      </c>
      <c r="C21" s="50">
        <v>18000</v>
      </c>
      <c r="D21" s="47">
        <v>0</v>
      </c>
      <c r="E21" s="47">
        <v>0</v>
      </c>
    </row>
    <row r="22" spans="2:5">
      <c r="B22" s="16" t="s">
        <v>187</v>
      </c>
      <c r="C22" s="48"/>
      <c r="D22" s="48">
        <v>0</v>
      </c>
      <c r="E22" s="48">
        <v>0</v>
      </c>
    </row>
    <row r="23" spans="2:5">
      <c r="B23" s="41"/>
      <c r="C23" s="43">
        <f>SUM(C18:C22)</f>
        <v>18000</v>
      </c>
      <c r="D23" s="43"/>
      <c r="E23" s="43">
        <f t="shared" ref="E23" si="0">SUM(E18:E22)</f>
        <v>0</v>
      </c>
    </row>
    <row r="24" spans="2:5">
      <c r="B24" s="41"/>
      <c r="C24" s="26"/>
      <c r="D24" s="26"/>
      <c r="E24" s="26"/>
    </row>
    <row r="25" spans="2:5">
      <c r="B25" s="40" t="s">
        <v>138</v>
      </c>
      <c r="C25" s="49"/>
      <c r="D25" s="26"/>
      <c r="E25" s="26"/>
    </row>
    <row r="27" spans="2:5" ht="18.75" customHeight="1">
      <c r="B27" s="42" t="s">
        <v>139</v>
      </c>
      <c r="C27" s="43" t="s">
        <v>77</v>
      </c>
      <c r="D27" s="43" t="s">
        <v>218</v>
      </c>
      <c r="E27" s="43" t="s">
        <v>140</v>
      </c>
    </row>
    <row r="28" spans="2:5">
      <c r="B28" s="75" t="s">
        <v>186</v>
      </c>
      <c r="C28" s="66"/>
      <c r="D28" s="66"/>
      <c r="E28" s="66"/>
    </row>
    <row r="29" spans="2:5">
      <c r="B29" s="79" t="s">
        <v>216</v>
      </c>
      <c r="C29" s="124">
        <v>14752795.470000001</v>
      </c>
      <c r="D29" s="124">
        <v>-2637410.2799999998</v>
      </c>
      <c r="E29" s="124">
        <v>124512.52</v>
      </c>
    </row>
    <row r="30" spans="2:5">
      <c r="B30" s="79" t="s">
        <v>217</v>
      </c>
      <c r="C30" s="124">
        <v>0</v>
      </c>
      <c r="D30" s="124">
        <v>0</v>
      </c>
      <c r="E30" s="124">
        <v>-3694575</v>
      </c>
    </row>
    <row r="31" spans="2:5" ht="14.25" customHeight="1">
      <c r="B31" s="56" t="s">
        <v>185</v>
      </c>
      <c r="C31" s="50"/>
      <c r="D31" s="50"/>
      <c r="E31" s="50"/>
    </row>
    <row r="32" spans="2:5" ht="14.25" customHeight="1">
      <c r="B32" s="58"/>
      <c r="C32" s="51"/>
      <c r="D32" s="51"/>
      <c r="E32" s="51"/>
    </row>
    <row r="33" spans="2:6" ht="14.25" customHeight="1">
      <c r="C33" s="43">
        <f>SUM(C28:C32)</f>
        <v>14752795.470000001</v>
      </c>
      <c r="D33" s="43">
        <f>SUM(D28:D32)</f>
        <v>-2637410.2799999998</v>
      </c>
      <c r="E33" s="43">
        <f>SUM(E28:E32)</f>
        <v>-3570062.48</v>
      </c>
    </row>
    <row r="34" spans="2:6" ht="14.25" customHeight="1"/>
    <row r="35" spans="2:6" ht="23.25" customHeight="1">
      <c r="B35" s="42" t="s">
        <v>175</v>
      </c>
      <c r="C35" s="87" t="s">
        <v>77</v>
      </c>
      <c r="D35" s="87" t="s">
        <v>153</v>
      </c>
      <c r="E35" s="43" t="s">
        <v>154</v>
      </c>
      <c r="F35" s="43" t="s">
        <v>155</v>
      </c>
    </row>
    <row r="36" spans="2:6" ht="14.25" customHeight="1">
      <c r="B36" s="75" t="s">
        <v>184</v>
      </c>
      <c r="C36" s="66"/>
      <c r="D36" s="66"/>
      <c r="E36" s="123"/>
      <c r="F36" s="50"/>
    </row>
    <row r="37" spans="2:6" ht="14.25" customHeight="1">
      <c r="B37" s="79" t="s">
        <v>219</v>
      </c>
      <c r="C37" s="124">
        <v>-1296.97</v>
      </c>
      <c r="D37" s="126">
        <v>-1296.97</v>
      </c>
      <c r="E37" s="123"/>
      <c r="F37" s="50"/>
    </row>
    <row r="38" spans="2:6" ht="14.25" customHeight="1">
      <c r="B38" s="79" t="s">
        <v>220</v>
      </c>
      <c r="C38" s="124">
        <v>53288.91</v>
      </c>
      <c r="D38" s="126">
        <v>53288.91</v>
      </c>
      <c r="E38" s="123"/>
      <c r="F38" s="50"/>
    </row>
    <row r="39" spans="2:6" ht="14.25" customHeight="1">
      <c r="B39" s="79" t="s">
        <v>221</v>
      </c>
      <c r="C39" s="125">
        <v>30372.12</v>
      </c>
      <c r="D39" s="126">
        <v>30372.12</v>
      </c>
      <c r="E39" s="123"/>
      <c r="F39" s="50"/>
    </row>
    <row r="40" spans="2:6" ht="14.25" customHeight="1">
      <c r="B40" s="79" t="s">
        <v>222</v>
      </c>
      <c r="C40" s="125">
        <v>148960.99</v>
      </c>
      <c r="D40" s="126">
        <v>148960.99</v>
      </c>
      <c r="E40" s="123"/>
      <c r="F40" s="50"/>
    </row>
    <row r="41" spans="2:6" ht="14.25" customHeight="1">
      <c r="B41" s="56" t="s">
        <v>183</v>
      </c>
      <c r="C41" s="50"/>
      <c r="D41" s="50"/>
      <c r="E41" s="123"/>
      <c r="F41" s="50"/>
    </row>
    <row r="42" spans="2:6" ht="14.25" customHeight="1">
      <c r="B42" s="83" t="s">
        <v>223</v>
      </c>
      <c r="C42" s="129">
        <v>1443.11</v>
      </c>
      <c r="D42" s="128">
        <v>1443.11</v>
      </c>
      <c r="E42" s="122"/>
      <c r="F42" s="51"/>
    </row>
    <row r="43" spans="2:6" ht="14.25" customHeight="1">
      <c r="C43" s="127">
        <f>SUM(C35:C42)</f>
        <v>232768.15999999997</v>
      </c>
      <c r="D43" s="127">
        <f t="shared" ref="D43" si="1">SUM(D35:D42)</f>
        <v>232768.15999999997</v>
      </c>
      <c r="E43" s="43">
        <f t="shared" ref="E43:F43" si="2">SUM(E35:E42)</f>
        <v>0</v>
      </c>
      <c r="F43" s="43">
        <f t="shared" si="2"/>
        <v>0</v>
      </c>
    </row>
    <row r="44" spans="2:6" ht="14.25" customHeight="1"/>
    <row r="45" spans="2:6" ht="14.25" customHeight="1">
      <c r="B45" s="40" t="s">
        <v>143</v>
      </c>
    </row>
    <row r="46" spans="2:6" ht="14.25" customHeight="1">
      <c r="B46" s="52"/>
    </row>
    <row r="47" spans="2:6" ht="24" customHeight="1">
      <c r="B47" s="42" t="s">
        <v>141</v>
      </c>
      <c r="C47" s="43" t="s">
        <v>77</v>
      </c>
      <c r="D47" s="43" t="s">
        <v>142</v>
      </c>
    </row>
    <row r="48" spans="2:6" ht="14.25" customHeight="1">
      <c r="B48" s="44" t="s">
        <v>181</v>
      </c>
      <c r="C48" s="45"/>
      <c r="D48" s="45">
        <v>0</v>
      </c>
    </row>
    <row r="49" spans="2:7" ht="14.25" customHeight="1">
      <c r="B49" s="46" t="s">
        <v>224</v>
      </c>
      <c r="C49" s="47"/>
      <c r="D49" s="47">
        <v>0</v>
      </c>
    </row>
    <row r="50" spans="2:7" ht="14.25" customHeight="1">
      <c r="B50" s="46" t="s">
        <v>182</v>
      </c>
      <c r="C50" s="47"/>
      <c r="D50" s="47"/>
    </row>
    <row r="51" spans="2:7" ht="14.25" customHeight="1">
      <c r="B51" s="16" t="s">
        <v>224</v>
      </c>
      <c r="C51" s="48"/>
      <c r="D51" s="48">
        <v>0</v>
      </c>
    </row>
    <row r="52" spans="2:7" ht="14.25" customHeight="1">
      <c r="B52" s="53"/>
      <c r="C52" s="43">
        <f>SUM(C47:C51)</f>
        <v>0</v>
      </c>
      <c r="D52" s="43"/>
    </row>
    <row r="53" spans="2:7" ht="14.25" customHeight="1">
      <c r="B53" s="40" t="s">
        <v>144</v>
      </c>
    </row>
    <row r="54" spans="2:7" ht="14.25" customHeight="1">
      <c r="B54" s="52"/>
    </row>
    <row r="55" spans="2:7" ht="27.75" customHeight="1">
      <c r="B55" s="42" t="s">
        <v>147</v>
      </c>
      <c r="C55" s="43" t="s">
        <v>77</v>
      </c>
      <c r="D55" s="43" t="s">
        <v>136</v>
      </c>
      <c r="E55" s="43" t="s">
        <v>85</v>
      </c>
      <c r="F55" s="55" t="s">
        <v>145</v>
      </c>
      <c r="G55" s="43" t="s">
        <v>146</v>
      </c>
    </row>
    <row r="56" spans="2:7" ht="14.25" customHeight="1">
      <c r="B56" s="56" t="s">
        <v>188</v>
      </c>
      <c r="C56" s="54"/>
      <c r="D56" s="54">
        <v>0</v>
      </c>
      <c r="E56" s="54">
        <v>0</v>
      </c>
      <c r="F56" s="54">
        <v>0</v>
      </c>
      <c r="G56" s="57">
        <v>0</v>
      </c>
    </row>
    <row r="57" spans="2:7" ht="14.25" customHeight="1">
      <c r="B57" s="56" t="s">
        <v>224</v>
      </c>
      <c r="C57" s="54"/>
      <c r="D57" s="54">
        <v>0</v>
      </c>
      <c r="E57" s="54">
        <v>0</v>
      </c>
      <c r="F57" s="54">
        <v>0</v>
      </c>
      <c r="G57" s="57">
        <v>0</v>
      </c>
    </row>
    <row r="58" spans="2:7" ht="14.25" customHeight="1">
      <c r="B58" s="56"/>
      <c r="C58" s="54"/>
      <c r="D58" s="54">
        <v>0</v>
      </c>
      <c r="E58" s="54">
        <v>0</v>
      </c>
      <c r="F58" s="54">
        <v>0</v>
      </c>
      <c r="G58" s="57">
        <v>0</v>
      </c>
    </row>
    <row r="59" spans="2:7" ht="14.25" customHeight="1">
      <c r="B59" s="58"/>
      <c r="C59" s="59"/>
      <c r="D59" s="59">
        <v>0</v>
      </c>
      <c r="E59" s="59">
        <v>0</v>
      </c>
      <c r="F59" s="59">
        <v>0</v>
      </c>
      <c r="G59" s="60">
        <v>0</v>
      </c>
    </row>
    <row r="60" spans="2:7" ht="15" customHeight="1">
      <c r="B60" s="53"/>
      <c r="C60" s="43">
        <f>SUM(C55:C59)</f>
        <v>0</v>
      </c>
      <c r="D60" s="61">
        <v>0</v>
      </c>
      <c r="E60" s="62">
        <v>0</v>
      </c>
      <c r="F60" s="62">
        <v>0</v>
      </c>
      <c r="G60" s="63">
        <v>0</v>
      </c>
    </row>
    <row r="61" spans="2:7">
      <c r="B61" s="53"/>
      <c r="C61" s="64"/>
      <c r="D61" s="64"/>
      <c r="E61" s="64"/>
      <c r="F61" s="64"/>
      <c r="G61" s="64"/>
    </row>
    <row r="62" spans="2:7">
      <c r="B62" s="53"/>
      <c r="C62" s="64"/>
      <c r="D62" s="64"/>
      <c r="E62" s="64"/>
      <c r="F62" s="64"/>
      <c r="G62" s="64"/>
    </row>
    <row r="63" spans="2:7" ht="26.25" customHeight="1">
      <c r="B63" s="42" t="s">
        <v>190</v>
      </c>
      <c r="C63" s="43" t="s">
        <v>77</v>
      </c>
      <c r="D63" s="43" t="s">
        <v>136</v>
      </c>
      <c r="E63" s="43" t="s">
        <v>148</v>
      </c>
      <c r="F63" s="64"/>
      <c r="G63" s="64"/>
    </row>
    <row r="64" spans="2:7">
      <c r="B64" s="44" t="s">
        <v>189</v>
      </c>
      <c r="C64" s="57"/>
      <c r="D64" s="47">
        <v>0</v>
      </c>
      <c r="E64" s="47">
        <v>0</v>
      </c>
      <c r="F64" s="64"/>
      <c r="G64" s="64"/>
    </row>
    <row r="65" spans="2:7">
      <c r="B65" s="16" t="s">
        <v>224</v>
      </c>
      <c r="C65" s="57"/>
      <c r="D65" s="47">
        <v>0</v>
      </c>
      <c r="E65" s="47">
        <v>0</v>
      </c>
      <c r="F65" s="64"/>
      <c r="G65" s="64"/>
    </row>
    <row r="66" spans="2:7" ht="16.5" customHeight="1">
      <c r="B66" s="53"/>
      <c r="C66" s="43">
        <f>SUM(C64:C65)</f>
        <v>0</v>
      </c>
      <c r="D66" s="171"/>
      <c r="E66" s="172"/>
      <c r="F66" s="64"/>
      <c r="G66" s="64"/>
    </row>
    <row r="67" spans="2:7">
      <c r="B67" s="52"/>
    </row>
    <row r="68" spans="2:7">
      <c r="B68" s="40" t="s">
        <v>134</v>
      </c>
    </row>
    <row r="69" spans="2:7">
      <c r="B69" s="52"/>
    </row>
    <row r="70" spans="2:7" ht="24" customHeight="1">
      <c r="B70" s="42" t="s">
        <v>78</v>
      </c>
      <c r="C70" s="43" t="s">
        <v>79</v>
      </c>
      <c r="D70" s="43" t="s">
        <v>80</v>
      </c>
      <c r="E70" s="43" t="s">
        <v>81</v>
      </c>
      <c r="F70" s="43" t="s">
        <v>82</v>
      </c>
    </row>
    <row r="71" spans="2:7">
      <c r="B71" s="44" t="s">
        <v>191</v>
      </c>
      <c r="C71" s="65"/>
      <c r="D71" s="66"/>
      <c r="E71" s="66"/>
      <c r="F71" s="66">
        <v>0</v>
      </c>
    </row>
    <row r="72" spans="2:7" ht="15">
      <c r="B72" s="115" t="s">
        <v>224</v>
      </c>
      <c r="C72" s="67"/>
      <c r="D72" s="50"/>
      <c r="E72" s="50"/>
      <c r="F72" s="50">
        <v>0</v>
      </c>
    </row>
    <row r="73" spans="2:7">
      <c r="B73" s="46" t="s">
        <v>192</v>
      </c>
      <c r="C73" s="131"/>
      <c r="D73" s="131"/>
      <c r="E73" s="131"/>
      <c r="F73" s="50">
        <v>0</v>
      </c>
    </row>
    <row r="74" spans="2:7">
      <c r="B74" s="130" t="s">
        <v>225</v>
      </c>
      <c r="C74" s="67">
        <v>2234825.34</v>
      </c>
      <c r="D74" s="50">
        <v>4338890.4000000004</v>
      </c>
      <c r="E74" s="50">
        <v>2104065.06</v>
      </c>
      <c r="F74" s="50"/>
    </row>
    <row r="75" spans="2:7">
      <c r="B75" s="130" t="s">
        <v>226</v>
      </c>
      <c r="C75" s="67">
        <v>26243024.16</v>
      </c>
      <c r="D75" s="50">
        <v>1724053.4</v>
      </c>
      <c r="E75" s="50">
        <v>-24518970.760000002</v>
      </c>
      <c r="F75" s="50"/>
    </row>
    <row r="76" spans="2:7">
      <c r="B76" s="130" t="s">
        <v>227</v>
      </c>
      <c r="C76" s="67">
        <v>104410.8</v>
      </c>
      <c r="D76" s="50">
        <v>104410.8</v>
      </c>
      <c r="E76" s="50"/>
      <c r="F76" s="50"/>
    </row>
    <row r="77" spans="2:7">
      <c r="B77" s="130" t="s">
        <v>228</v>
      </c>
      <c r="C77" s="67">
        <v>5843773.0300000003</v>
      </c>
      <c r="D77" s="50">
        <v>7747173.0199999996</v>
      </c>
      <c r="E77" s="50">
        <v>1903399.99</v>
      </c>
      <c r="F77" s="50"/>
    </row>
    <row r="78" spans="2:7">
      <c r="B78" s="130" t="s">
        <v>229</v>
      </c>
      <c r="C78" s="67">
        <v>16192903.33</v>
      </c>
      <c r="D78" s="50">
        <v>7145019.4000000004</v>
      </c>
      <c r="E78" s="50">
        <v>-9047883.9299999997</v>
      </c>
      <c r="F78" s="50"/>
    </row>
    <row r="79" spans="2:7">
      <c r="B79" s="130" t="s">
        <v>230</v>
      </c>
      <c r="C79" s="67">
        <v>346033.18</v>
      </c>
      <c r="D79" s="50">
        <v>346033.18</v>
      </c>
      <c r="E79" s="50"/>
      <c r="F79" s="50"/>
    </row>
    <row r="80" spans="2:7">
      <c r="B80" s="130" t="s">
        <v>231</v>
      </c>
      <c r="C80" s="67">
        <v>7244917.54</v>
      </c>
      <c r="D80" s="50">
        <v>1188444.5</v>
      </c>
      <c r="E80" s="50">
        <v>-6056473.04</v>
      </c>
      <c r="F80" s="50"/>
    </row>
    <row r="81" spans="2:6">
      <c r="B81" s="130" t="s">
        <v>232</v>
      </c>
      <c r="C81" s="67">
        <v>134330.88</v>
      </c>
      <c r="D81" s="50">
        <v>159149.32999999999</v>
      </c>
      <c r="E81" s="50">
        <v>24818.45</v>
      </c>
      <c r="F81" s="50"/>
    </row>
    <row r="82" spans="2:6">
      <c r="B82" s="130" t="s">
        <v>233</v>
      </c>
      <c r="C82" s="67">
        <v>285532</v>
      </c>
      <c r="D82" s="50">
        <v>289432</v>
      </c>
      <c r="E82" s="50"/>
      <c r="F82" s="50"/>
    </row>
    <row r="83" spans="2:6">
      <c r="B83" s="130" t="s">
        <v>234</v>
      </c>
      <c r="C83" s="67">
        <v>1114161.07</v>
      </c>
      <c r="D83" s="50"/>
      <c r="E83" s="50">
        <v>-1114161.07</v>
      </c>
      <c r="F83" s="50"/>
    </row>
    <row r="84" spans="2:6">
      <c r="B84" s="130" t="s">
        <v>235</v>
      </c>
      <c r="C84" s="67">
        <v>11629511.060000001</v>
      </c>
      <c r="D84" s="50">
        <v>21063921.140000001</v>
      </c>
      <c r="E84" s="50">
        <v>9434410.0800000001</v>
      </c>
      <c r="F84" s="50"/>
    </row>
    <row r="85" spans="2:6">
      <c r="B85" s="130" t="s">
        <v>236</v>
      </c>
      <c r="C85" s="67">
        <v>8594145.6300000008</v>
      </c>
      <c r="D85" s="50">
        <v>3102685</v>
      </c>
      <c r="E85" s="50">
        <v>-5491460.6299999999</v>
      </c>
      <c r="F85" s="50"/>
    </row>
    <row r="86" spans="2:6">
      <c r="B86" s="130" t="s">
        <v>237</v>
      </c>
      <c r="C86" s="67">
        <v>146496</v>
      </c>
      <c r="D86" s="50">
        <v>146496</v>
      </c>
      <c r="E86" s="50"/>
      <c r="F86" s="50"/>
    </row>
    <row r="87" spans="2:6">
      <c r="B87" s="130" t="s">
        <v>238</v>
      </c>
      <c r="C87" s="67">
        <v>283201.15000000002</v>
      </c>
      <c r="D87" s="50">
        <v>283201.15000000002</v>
      </c>
      <c r="E87" s="50"/>
      <c r="F87" s="50"/>
    </row>
    <row r="88" spans="2:6">
      <c r="B88" s="130" t="s">
        <v>239</v>
      </c>
      <c r="C88" s="67">
        <v>604144.73</v>
      </c>
      <c r="D88" s="50">
        <v>44154</v>
      </c>
      <c r="E88" s="50">
        <v>-559990.73</v>
      </c>
      <c r="F88" s="50"/>
    </row>
    <row r="89" spans="2:6">
      <c r="B89" s="130" t="s">
        <v>240</v>
      </c>
      <c r="C89" s="67">
        <v>289351</v>
      </c>
      <c r="D89" s="50">
        <v>289351</v>
      </c>
      <c r="E89" s="50"/>
      <c r="F89" s="50"/>
    </row>
    <row r="90" spans="2:6">
      <c r="B90" s="130" t="s">
        <v>241</v>
      </c>
      <c r="C90" s="67">
        <v>119588.88</v>
      </c>
      <c r="D90" s="50">
        <v>119588.88</v>
      </c>
      <c r="E90" s="50"/>
      <c r="F90" s="50"/>
    </row>
    <row r="91" spans="2:6">
      <c r="B91" s="130" t="s">
        <v>242</v>
      </c>
      <c r="C91" s="67">
        <v>6960</v>
      </c>
      <c r="D91" s="50">
        <v>6960</v>
      </c>
      <c r="E91" s="50"/>
      <c r="F91" s="50"/>
    </row>
    <row r="92" spans="2:6">
      <c r="B92" s="130" t="s">
        <v>243</v>
      </c>
      <c r="C92" s="67">
        <v>524650.55000000005</v>
      </c>
      <c r="D92" s="50"/>
      <c r="E92" s="50">
        <v>-524650.55000000005</v>
      </c>
      <c r="F92" s="50"/>
    </row>
    <row r="93" spans="2:6">
      <c r="B93" s="130" t="s">
        <v>244</v>
      </c>
      <c r="C93" s="67">
        <v>3914</v>
      </c>
      <c r="D93" s="50">
        <v>3914</v>
      </c>
      <c r="E93" s="50"/>
      <c r="F93" s="50"/>
    </row>
    <row r="94" spans="2:6">
      <c r="B94" s="130" t="s">
        <v>245</v>
      </c>
      <c r="C94" s="67">
        <v>2000</v>
      </c>
      <c r="D94" s="50">
        <v>2000</v>
      </c>
      <c r="E94" s="50"/>
      <c r="F94" s="50"/>
    </row>
    <row r="95" spans="2:6">
      <c r="B95" s="46" t="s">
        <v>193</v>
      </c>
      <c r="C95" s="67"/>
      <c r="D95" s="50"/>
      <c r="E95" s="50"/>
      <c r="F95" s="50">
        <v>0</v>
      </c>
    </row>
    <row r="96" spans="2:6" ht="18" customHeight="1">
      <c r="C96" s="43" t="s">
        <v>259</v>
      </c>
      <c r="D96" s="43" t="s">
        <v>260</v>
      </c>
      <c r="E96" s="43" t="s">
        <v>261</v>
      </c>
      <c r="F96" s="68"/>
    </row>
    <row r="98" spans="2:6" ht="21.75" customHeight="1">
      <c r="B98" s="42" t="s">
        <v>149</v>
      </c>
      <c r="C98" s="43" t="s">
        <v>79</v>
      </c>
      <c r="D98" s="43" t="s">
        <v>80</v>
      </c>
      <c r="E98" s="43" t="s">
        <v>81</v>
      </c>
      <c r="F98" s="43" t="s">
        <v>82</v>
      </c>
    </row>
    <row r="99" spans="2:6">
      <c r="B99" s="44" t="s">
        <v>194</v>
      </c>
      <c r="C99" s="45"/>
      <c r="D99" s="45"/>
      <c r="E99" s="45"/>
      <c r="F99" s="45"/>
    </row>
    <row r="100" spans="2:6">
      <c r="B100" s="46" t="s">
        <v>224</v>
      </c>
      <c r="C100" s="47"/>
      <c r="D100" s="47"/>
      <c r="E100" s="47"/>
      <c r="F100" s="47"/>
    </row>
    <row r="101" spans="2:6">
      <c r="B101" s="46" t="s">
        <v>195</v>
      </c>
      <c r="C101" s="47"/>
      <c r="D101" s="47"/>
      <c r="E101" s="47"/>
      <c r="F101" s="47"/>
    </row>
    <row r="102" spans="2:6">
      <c r="B102" s="46" t="s">
        <v>224</v>
      </c>
      <c r="C102" s="47"/>
      <c r="D102" s="47"/>
      <c r="E102" s="47"/>
      <c r="F102" s="47"/>
    </row>
    <row r="103" spans="2:6">
      <c r="B103" s="46" t="s">
        <v>193</v>
      </c>
      <c r="C103" s="47"/>
      <c r="D103" s="47"/>
      <c r="E103" s="47"/>
      <c r="F103" s="47"/>
    </row>
    <row r="104" spans="2:6">
      <c r="B104" s="130" t="s">
        <v>246</v>
      </c>
      <c r="C104" s="67">
        <v>-1741869.5</v>
      </c>
      <c r="D104" s="50">
        <v>-1939337.8</v>
      </c>
      <c r="E104" s="50">
        <v>-197468.3</v>
      </c>
      <c r="F104" s="47"/>
    </row>
    <row r="105" spans="2:6">
      <c r="B105" s="130" t="s">
        <v>247</v>
      </c>
      <c r="C105" s="67">
        <v>-50289.8</v>
      </c>
      <c r="D105" s="50">
        <v>-60735.8</v>
      </c>
      <c r="E105" s="50">
        <v>-10446</v>
      </c>
      <c r="F105" s="47"/>
    </row>
    <row r="106" spans="2:6">
      <c r="B106" s="130" t="s">
        <v>248</v>
      </c>
      <c r="C106" s="67">
        <v>-10711539.359999999</v>
      </c>
      <c r="D106" s="50">
        <v>12139058.42</v>
      </c>
      <c r="E106" s="50">
        <v>-1427519.06</v>
      </c>
      <c r="F106" s="47"/>
    </row>
    <row r="107" spans="2:6">
      <c r="B107" s="130" t="s">
        <v>249</v>
      </c>
      <c r="C107" s="67">
        <v>-1279996.72</v>
      </c>
      <c r="D107" s="50">
        <v>-1336446.68</v>
      </c>
      <c r="E107" s="50">
        <v>-56449.96</v>
      </c>
      <c r="F107" s="47"/>
    </row>
    <row r="108" spans="2:6">
      <c r="B108" s="130" t="s">
        <v>250</v>
      </c>
      <c r="C108" s="67">
        <v>-5441.88</v>
      </c>
      <c r="D108" s="50">
        <v>-20318.330000000002</v>
      </c>
      <c r="E108" s="50">
        <v>-14876.45</v>
      </c>
      <c r="F108" s="47"/>
    </row>
    <row r="109" spans="2:6">
      <c r="B109" s="130" t="s">
        <v>251</v>
      </c>
      <c r="C109" s="67">
        <v>-105812</v>
      </c>
      <c r="D109" s="50">
        <v>-134751</v>
      </c>
      <c r="E109" s="50">
        <v>-28939</v>
      </c>
      <c r="F109" s="47"/>
    </row>
    <row r="110" spans="2:6">
      <c r="B110" s="130" t="s">
        <v>252</v>
      </c>
      <c r="C110" s="67">
        <v>-7.0000000000000007E-2</v>
      </c>
      <c r="D110" s="50"/>
      <c r="E110" s="50">
        <v>7.0000000000000007E-2</v>
      </c>
      <c r="F110" s="47"/>
    </row>
    <row r="111" spans="2:6">
      <c r="B111" s="130" t="s">
        <v>253</v>
      </c>
      <c r="C111" s="67">
        <v>-7351217.6900000004</v>
      </c>
      <c r="D111" s="50">
        <v>10855491.140000001</v>
      </c>
      <c r="E111" s="50">
        <v>-3504273.45</v>
      </c>
      <c r="F111" s="47"/>
    </row>
    <row r="112" spans="2:6">
      <c r="B112" s="130" t="s">
        <v>254</v>
      </c>
      <c r="C112" s="67">
        <v>-30522</v>
      </c>
      <c r="D112" s="50">
        <v>-45174</v>
      </c>
      <c r="E112" s="50">
        <v>-14652</v>
      </c>
      <c r="F112" s="47"/>
    </row>
    <row r="113" spans="2:6">
      <c r="B113" s="130" t="s">
        <v>255</v>
      </c>
      <c r="C113" s="67">
        <v>-215605.88</v>
      </c>
      <c r="D113" s="50">
        <v>-257916.15</v>
      </c>
      <c r="E113" s="50">
        <v>-42310.27</v>
      </c>
      <c r="F113" s="47"/>
    </row>
    <row r="114" spans="2:6">
      <c r="B114" s="130" t="s">
        <v>256</v>
      </c>
      <c r="C114" s="67">
        <v>-133470.88</v>
      </c>
      <c r="D114" s="50">
        <v>-148085.88</v>
      </c>
      <c r="E114" s="50">
        <v>-14615</v>
      </c>
      <c r="F114" s="47"/>
    </row>
    <row r="115" spans="2:6">
      <c r="B115" s="130" t="s">
        <v>257</v>
      </c>
      <c r="C115" s="67">
        <v>-2938.55</v>
      </c>
      <c r="D115" s="50">
        <v>-3634</v>
      </c>
      <c r="E115" s="50">
        <v>-695.45</v>
      </c>
      <c r="F115" s="47"/>
    </row>
    <row r="116" spans="2:6">
      <c r="B116" s="132" t="s">
        <v>258</v>
      </c>
      <c r="C116" s="67">
        <v>-3070</v>
      </c>
      <c r="D116" s="50">
        <v>-3662</v>
      </c>
      <c r="E116" s="50">
        <v>-592</v>
      </c>
      <c r="F116" s="47"/>
    </row>
    <row r="117" spans="2:6" ht="16.5" customHeight="1">
      <c r="C117" s="43">
        <f>SUM(C103:C116)</f>
        <v>-21631774.330000002</v>
      </c>
      <c r="D117" s="43" t="s">
        <v>262</v>
      </c>
      <c r="E117" s="43">
        <f>SUM(E103:E116)</f>
        <v>-5312836.87</v>
      </c>
      <c r="F117" s="68"/>
    </row>
    <row r="119" spans="2:6" ht="27" customHeight="1">
      <c r="B119" s="42" t="s">
        <v>150</v>
      </c>
      <c r="C119" s="43" t="s">
        <v>77</v>
      </c>
    </row>
    <row r="120" spans="2:6">
      <c r="B120" s="44" t="s">
        <v>196</v>
      </c>
      <c r="C120" s="45"/>
    </row>
    <row r="121" spans="2:6">
      <c r="B121" s="46"/>
      <c r="C121" s="47"/>
    </row>
    <row r="122" spans="2:6">
      <c r="B122" s="16"/>
      <c r="C122" s="48"/>
    </row>
    <row r="123" spans="2:6" ht="15" customHeight="1">
      <c r="C123" s="43">
        <f>SUM(C121:C122)</f>
        <v>0</v>
      </c>
    </row>
    <row r="125" spans="2:6" ht="22.5" customHeight="1">
      <c r="B125" s="69" t="s">
        <v>152</v>
      </c>
      <c r="C125" s="70" t="s">
        <v>77</v>
      </c>
      <c r="D125" s="71" t="s">
        <v>151</v>
      </c>
    </row>
    <row r="126" spans="2:6">
      <c r="B126" s="72" t="s">
        <v>318</v>
      </c>
      <c r="C126" s="73">
        <v>138736.85999999999</v>
      </c>
      <c r="D126" s="73"/>
    </row>
    <row r="127" spans="2:6">
      <c r="B127" s="74"/>
      <c r="C127" s="74"/>
      <c r="D127" s="74"/>
    </row>
    <row r="128" spans="2:6" ht="14.25" customHeight="1">
      <c r="C128" s="43" t="s">
        <v>319</v>
      </c>
      <c r="D128" s="43"/>
    </row>
    <row r="130" spans="2:6">
      <c r="B130" s="18" t="s">
        <v>5</v>
      </c>
    </row>
    <row r="132" spans="2:6" ht="20.25" customHeight="1">
      <c r="B132" s="69" t="s">
        <v>198</v>
      </c>
      <c r="C132" s="70" t="s">
        <v>77</v>
      </c>
      <c r="D132" s="43" t="s">
        <v>153</v>
      </c>
      <c r="E132" s="43" t="s">
        <v>154</v>
      </c>
      <c r="F132" s="43" t="s">
        <v>155</v>
      </c>
    </row>
    <row r="133" spans="2:6">
      <c r="B133" s="44" t="s">
        <v>197</v>
      </c>
      <c r="C133" s="66"/>
      <c r="D133" s="66"/>
      <c r="E133" s="66"/>
      <c r="F133" s="66"/>
    </row>
    <row r="134" spans="2:6">
      <c r="B134" s="130" t="s">
        <v>263</v>
      </c>
      <c r="C134" s="50">
        <v>-5891462.1799999997</v>
      </c>
      <c r="D134" s="50">
        <v>-5891462.1799999997</v>
      </c>
      <c r="E134" s="50"/>
      <c r="F134" s="50"/>
    </row>
    <row r="135" spans="2:6">
      <c r="B135" s="130" t="s">
        <v>264</v>
      </c>
      <c r="C135" s="50">
        <v>-696048.24</v>
      </c>
      <c r="D135" s="50">
        <v>-696048.24</v>
      </c>
      <c r="E135" s="50"/>
      <c r="F135" s="50"/>
    </row>
    <row r="136" spans="2:6">
      <c r="B136" s="130" t="s">
        <v>265</v>
      </c>
      <c r="C136" s="50">
        <v>-814498.31</v>
      </c>
      <c r="D136" s="50">
        <v>-814498.31</v>
      </c>
      <c r="E136" s="50"/>
      <c r="F136" s="50"/>
    </row>
    <row r="137" spans="2:6">
      <c r="B137" s="130" t="s">
        <v>266</v>
      </c>
      <c r="C137" s="50">
        <v>34160.839999999997</v>
      </c>
      <c r="D137" s="50">
        <v>34160.839999999997</v>
      </c>
      <c r="E137" s="50"/>
      <c r="F137" s="50"/>
    </row>
    <row r="138" spans="2:6">
      <c r="B138" s="130" t="s">
        <v>267</v>
      </c>
      <c r="C138" s="50">
        <v>-259872.88</v>
      </c>
      <c r="D138" s="50">
        <v>-259872.88</v>
      </c>
      <c r="E138" s="50"/>
      <c r="F138" s="50"/>
    </row>
    <row r="139" spans="2:6">
      <c r="B139" s="130" t="s">
        <v>268</v>
      </c>
      <c r="C139" s="50">
        <v>392937.37</v>
      </c>
      <c r="D139" s="50">
        <v>392937.37</v>
      </c>
      <c r="E139" s="50"/>
      <c r="F139" s="50"/>
    </row>
    <row r="140" spans="2:6">
      <c r="B140" s="130" t="s">
        <v>269</v>
      </c>
      <c r="C140" s="50">
        <v>-756755.78</v>
      </c>
      <c r="D140" s="50">
        <v>-756755.78</v>
      </c>
      <c r="E140" s="50"/>
      <c r="F140" s="50"/>
    </row>
    <row r="141" spans="2:6">
      <c r="B141" s="130" t="s">
        <v>270</v>
      </c>
      <c r="C141" s="50">
        <v>0.14000000000000001</v>
      </c>
      <c r="D141" s="50">
        <v>0.14000000000000001</v>
      </c>
      <c r="E141" s="50"/>
      <c r="F141" s="50"/>
    </row>
    <row r="142" spans="2:6">
      <c r="B142" s="130" t="s">
        <v>271</v>
      </c>
      <c r="C142" s="50">
        <v>-4976881.3899999997</v>
      </c>
      <c r="D142" s="50">
        <v>-4976881.3899999997</v>
      </c>
      <c r="E142" s="50"/>
      <c r="F142" s="50"/>
    </row>
    <row r="143" spans="2:6">
      <c r="B143" s="130" t="s">
        <v>272</v>
      </c>
      <c r="C143" s="50">
        <v>-142912.22</v>
      </c>
      <c r="D143" s="50">
        <v>-142912.22</v>
      </c>
      <c r="E143" s="50"/>
      <c r="F143" s="50"/>
    </row>
    <row r="144" spans="2:6">
      <c r="B144" s="130" t="s">
        <v>273</v>
      </c>
      <c r="C144" s="50">
        <v>107431.07</v>
      </c>
      <c r="D144" s="50">
        <v>107431.07</v>
      </c>
      <c r="E144" s="50"/>
      <c r="F144" s="50"/>
    </row>
    <row r="145" spans="2:6">
      <c r="B145" s="130" t="s">
        <v>274</v>
      </c>
      <c r="C145" s="50">
        <v>-24021.68</v>
      </c>
      <c r="D145" s="50">
        <v>-24021.68</v>
      </c>
      <c r="E145" s="50"/>
      <c r="F145" s="50"/>
    </row>
    <row r="146" spans="2:6">
      <c r="B146" s="130" t="s">
        <v>275</v>
      </c>
      <c r="C146" s="50">
        <v>184388.89</v>
      </c>
      <c r="D146" s="50">
        <v>184388.89</v>
      </c>
      <c r="E146" s="50"/>
      <c r="F146" s="50"/>
    </row>
    <row r="147" spans="2:6">
      <c r="B147" s="130" t="s">
        <v>276</v>
      </c>
      <c r="C147" s="50">
        <v>93427.73</v>
      </c>
      <c r="D147" s="50">
        <v>93427.73</v>
      </c>
      <c r="E147" s="50"/>
      <c r="F147" s="50"/>
    </row>
    <row r="148" spans="2:6">
      <c r="B148" s="130" t="s">
        <v>277</v>
      </c>
      <c r="C148" s="50">
        <v>222282.78</v>
      </c>
      <c r="D148" s="50">
        <v>222282.78</v>
      </c>
      <c r="E148" s="50"/>
      <c r="F148" s="50"/>
    </row>
    <row r="149" spans="2:6">
      <c r="B149" s="130" t="s">
        <v>278</v>
      </c>
      <c r="C149" s="50">
        <v>-177073.45</v>
      </c>
      <c r="D149" s="50">
        <v>-177073.45</v>
      </c>
      <c r="E149" s="50"/>
      <c r="F149" s="50"/>
    </row>
    <row r="150" spans="2:6">
      <c r="B150" s="130" t="s">
        <v>279</v>
      </c>
      <c r="C150" s="50">
        <v>-506508.41</v>
      </c>
      <c r="D150" s="50">
        <v>-506508.41</v>
      </c>
      <c r="E150" s="50"/>
      <c r="F150" s="50"/>
    </row>
    <row r="151" spans="2:6">
      <c r="B151" s="130" t="s">
        <v>280</v>
      </c>
      <c r="C151" s="50">
        <v>-2053698.49</v>
      </c>
      <c r="D151" s="50">
        <v>-2053698.49</v>
      </c>
      <c r="E151" s="50"/>
      <c r="F151" s="50"/>
    </row>
    <row r="152" spans="2:6">
      <c r="B152" s="130" t="s">
        <v>281</v>
      </c>
      <c r="C152" s="50">
        <v>-490844.07</v>
      </c>
      <c r="D152" s="50">
        <v>-490844.07</v>
      </c>
      <c r="E152" s="50"/>
      <c r="F152" s="50"/>
    </row>
    <row r="153" spans="2:6">
      <c r="B153" s="130" t="s">
        <v>282</v>
      </c>
      <c r="C153" s="50">
        <v>-25706.58</v>
      </c>
      <c r="D153" s="50">
        <v>-25706.58</v>
      </c>
      <c r="E153" s="50"/>
      <c r="F153" s="50"/>
    </row>
    <row r="154" spans="2:6">
      <c r="B154" s="130" t="s">
        <v>283</v>
      </c>
      <c r="C154" s="50">
        <v>-7909.64</v>
      </c>
      <c r="D154" s="50">
        <v>-7909.64</v>
      </c>
      <c r="E154" s="50"/>
      <c r="F154" s="50"/>
    </row>
    <row r="155" spans="2:6">
      <c r="B155" s="130" t="s">
        <v>284</v>
      </c>
      <c r="C155" s="50">
        <v>-1586283.38</v>
      </c>
      <c r="D155" s="50">
        <v>-1586283.38</v>
      </c>
      <c r="E155" s="50"/>
      <c r="F155" s="50"/>
    </row>
    <row r="156" spans="2:6">
      <c r="B156" s="130" t="s">
        <v>285</v>
      </c>
      <c r="C156" s="50">
        <v>-5010.6499999999996</v>
      </c>
      <c r="D156" s="50">
        <v>-5010.6499999999996</v>
      </c>
      <c r="E156" s="50"/>
      <c r="F156" s="50"/>
    </row>
    <row r="157" spans="2:6">
      <c r="B157" s="130" t="s">
        <v>286</v>
      </c>
      <c r="C157" s="50">
        <v>-275721.27</v>
      </c>
      <c r="D157" s="50">
        <v>-275721.27</v>
      </c>
      <c r="E157" s="50"/>
      <c r="F157" s="50"/>
    </row>
    <row r="158" spans="2:6">
      <c r="B158" s="130" t="s">
        <v>287</v>
      </c>
      <c r="C158" s="50">
        <v>1020809.65</v>
      </c>
      <c r="D158" s="50">
        <v>1020809.65</v>
      </c>
      <c r="E158" s="50"/>
      <c r="F158" s="50"/>
    </row>
    <row r="159" spans="2:6">
      <c r="B159" s="130" t="s">
        <v>288</v>
      </c>
      <c r="C159" s="50">
        <v>31858.27</v>
      </c>
      <c r="D159" s="50">
        <v>31858.27</v>
      </c>
      <c r="E159" s="50"/>
      <c r="F159" s="50"/>
    </row>
    <row r="160" spans="2:6">
      <c r="B160" s="130" t="s">
        <v>289</v>
      </c>
      <c r="C160" s="50">
        <v>-648548.49</v>
      </c>
      <c r="D160" s="50">
        <v>-648548.49</v>
      </c>
      <c r="E160" s="50"/>
      <c r="F160" s="50"/>
    </row>
    <row r="161" spans="2:6">
      <c r="B161" s="130" t="s">
        <v>290</v>
      </c>
      <c r="C161" s="50">
        <v>-267786.82</v>
      </c>
      <c r="D161" s="50">
        <v>-267786.82</v>
      </c>
      <c r="E161" s="50"/>
      <c r="F161" s="50"/>
    </row>
    <row r="162" spans="2:6">
      <c r="B162" s="130" t="s">
        <v>291</v>
      </c>
      <c r="C162" s="50">
        <v>480.28</v>
      </c>
      <c r="D162" s="50">
        <v>480.28</v>
      </c>
      <c r="E162" s="50"/>
      <c r="F162" s="50"/>
    </row>
    <row r="163" spans="2:6">
      <c r="B163" s="130" t="s">
        <v>292</v>
      </c>
      <c r="C163" s="50">
        <v>-73097.42</v>
      </c>
      <c r="D163" s="50">
        <v>-73097.42</v>
      </c>
      <c r="E163" s="50"/>
      <c r="F163" s="50"/>
    </row>
    <row r="164" spans="2:6">
      <c r="B164" s="130" t="s">
        <v>293</v>
      </c>
      <c r="C164" s="50">
        <v>-1187413.29</v>
      </c>
      <c r="D164" s="50">
        <v>-1187413.29</v>
      </c>
      <c r="E164" s="50"/>
      <c r="F164" s="50"/>
    </row>
    <row r="165" spans="2:6">
      <c r="B165" s="130" t="s">
        <v>294</v>
      </c>
      <c r="C165" s="50">
        <v>374666.17</v>
      </c>
      <c r="D165" s="50">
        <v>374666.17</v>
      </c>
      <c r="E165" s="50"/>
      <c r="F165" s="50"/>
    </row>
    <row r="166" spans="2:6">
      <c r="B166" s="130" t="s">
        <v>295</v>
      </c>
      <c r="C166" s="50">
        <v>-3787431.64</v>
      </c>
      <c r="D166" s="50">
        <v>-3787431.64</v>
      </c>
      <c r="E166" s="50"/>
      <c r="F166" s="50"/>
    </row>
    <row r="167" spans="2:6">
      <c r="B167" s="130" t="s">
        <v>296</v>
      </c>
      <c r="C167" s="50">
        <v>-519694.1</v>
      </c>
      <c r="D167" s="50">
        <v>-519694.1</v>
      </c>
      <c r="E167" s="50"/>
      <c r="F167" s="50"/>
    </row>
    <row r="168" spans="2:6">
      <c r="B168" s="130" t="s">
        <v>297</v>
      </c>
      <c r="C168" s="50">
        <v>-110647.89</v>
      </c>
      <c r="D168" s="50">
        <v>-110647.89</v>
      </c>
      <c r="E168" s="50"/>
      <c r="F168" s="50"/>
    </row>
    <row r="169" spans="2:6">
      <c r="B169" s="130" t="s">
        <v>298</v>
      </c>
      <c r="C169" s="50">
        <v>-547917.39</v>
      </c>
      <c r="D169" s="50">
        <v>-547917.39</v>
      </c>
      <c r="E169" s="50"/>
      <c r="F169" s="50"/>
    </row>
    <row r="170" spans="2:6">
      <c r="B170" s="130" t="s">
        <v>299</v>
      </c>
      <c r="C170" s="50">
        <v>18501.39</v>
      </c>
      <c r="D170" s="50">
        <v>18501.39</v>
      </c>
      <c r="E170" s="50"/>
      <c r="F170" s="50"/>
    </row>
    <row r="171" spans="2:6">
      <c r="B171" s="130" t="s">
        <v>300</v>
      </c>
      <c r="C171" s="50">
        <v>-2689890.32</v>
      </c>
      <c r="D171" s="50">
        <v>-2689890.32</v>
      </c>
      <c r="E171" s="50"/>
      <c r="F171" s="50"/>
    </row>
    <row r="172" spans="2:6">
      <c r="B172" s="130" t="s">
        <v>301</v>
      </c>
      <c r="C172" s="50">
        <v>-1711.63</v>
      </c>
      <c r="D172" s="50">
        <v>-1711.63</v>
      </c>
      <c r="E172" s="50"/>
      <c r="F172" s="50"/>
    </row>
    <row r="173" spans="2:6">
      <c r="B173" s="130" t="s">
        <v>302</v>
      </c>
      <c r="C173" s="50">
        <v>-50607321.219999999</v>
      </c>
      <c r="D173" s="50">
        <v>-50607321.219999999</v>
      </c>
      <c r="E173" s="50"/>
      <c r="F173" s="50"/>
    </row>
    <row r="174" spans="2:6">
      <c r="B174" s="130" t="s">
        <v>303</v>
      </c>
      <c r="C174" s="50">
        <v>-97117.07</v>
      </c>
      <c r="D174" s="50">
        <v>-97117.07</v>
      </c>
      <c r="E174" s="50"/>
      <c r="F174" s="50"/>
    </row>
    <row r="175" spans="2:6">
      <c r="B175" s="130" t="s">
        <v>304</v>
      </c>
      <c r="C175" s="50">
        <v>-22723.51</v>
      </c>
      <c r="D175" s="50">
        <v>-22723.51</v>
      </c>
      <c r="E175" s="50"/>
      <c r="F175" s="50"/>
    </row>
    <row r="176" spans="2:6">
      <c r="B176" s="130" t="s">
        <v>305</v>
      </c>
      <c r="C176" s="50">
        <v>-7147572.2800000003</v>
      </c>
      <c r="D176" s="50">
        <v>-7147572.2800000003</v>
      </c>
      <c r="E176" s="50"/>
      <c r="F176" s="50"/>
    </row>
    <row r="177" spans="2:6">
      <c r="B177" s="130" t="s">
        <v>306</v>
      </c>
      <c r="C177" s="50">
        <v>11188120.890000001</v>
      </c>
      <c r="D177" s="50">
        <v>11188120.890000001</v>
      </c>
      <c r="E177" s="50"/>
      <c r="F177" s="50"/>
    </row>
    <row r="178" spans="2:6">
      <c r="B178" s="130" t="s">
        <v>307</v>
      </c>
      <c r="C178" s="50">
        <v>-317131.36</v>
      </c>
      <c r="D178" s="50">
        <v>-317131.36</v>
      </c>
      <c r="E178" s="50"/>
      <c r="F178" s="50"/>
    </row>
    <row r="179" spans="2:6">
      <c r="B179" s="16" t="s">
        <v>199</v>
      </c>
      <c r="C179" s="50">
        <v>-73048147.579999998</v>
      </c>
      <c r="D179" s="50">
        <v>-73048147.579999998</v>
      </c>
      <c r="E179" s="50"/>
      <c r="F179" s="50"/>
    </row>
    <row r="180" spans="2:6" ht="16.5" customHeight="1">
      <c r="C180" s="43">
        <f>SUM(C179:C179)</f>
        <v>-73048147.579999998</v>
      </c>
      <c r="D180" s="43">
        <f>SUM(D179:D179)</f>
        <v>-73048147.579999998</v>
      </c>
      <c r="E180" s="43">
        <f>SUM(E179:E179)</f>
        <v>0</v>
      </c>
      <c r="F180" s="43">
        <f>SUM(F179:F179)</f>
        <v>0</v>
      </c>
    </row>
    <row r="182" spans="2:6" ht="20.25" customHeight="1">
      <c r="B182" s="69" t="s">
        <v>157</v>
      </c>
      <c r="C182" s="70" t="s">
        <v>77</v>
      </c>
      <c r="D182" s="43" t="s">
        <v>156</v>
      </c>
      <c r="E182" s="43" t="s">
        <v>151</v>
      </c>
    </row>
    <row r="183" spans="2:6">
      <c r="B183" s="75" t="s">
        <v>200</v>
      </c>
      <c r="C183" s="76"/>
      <c r="D183" s="77"/>
      <c r="E183" s="78"/>
    </row>
    <row r="184" spans="2:6">
      <c r="B184" s="79" t="s">
        <v>224</v>
      </c>
      <c r="C184" s="80"/>
      <c r="D184" s="81"/>
      <c r="E184" s="82"/>
    </row>
    <row r="185" spans="2:6">
      <c r="B185" s="83"/>
      <c r="C185" s="84"/>
      <c r="D185" s="85"/>
      <c r="E185" s="86"/>
    </row>
    <row r="186" spans="2:6" ht="16.5" customHeight="1">
      <c r="C186" s="43">
        <f>SUM(C184:C185)</f>
        <v>0</v>
      </c>
      <c r="D186" s="173"/>
      <c r="E186" s="174"/>
    </row>
    <row r="188" spans="2:6" ht="27.75" customHeight="1">
      <c r="B188" s="69" t="s">
        <v>158</v>
      </c>
      <c r="C188" s="70" t="s">
        <v>77</v>
      </c>
      <c r="D188" s="43" t="s">
        <v>156</v>
      </c>
      <c r="E188" s="43" t="s">
        <v>151</v>
      </c>
    </row>
    <row r="189" spans="2:6">
      <c r="B189" s="75" t="s">
        <v>201</v>
      </c>
      <c r="C189" s="76"/>
      <c r="D189" s="77"/>
      <c r="E189" s="78"/>
    </row>
    <row r="190" spans="2:6">
      <c r="B190" s="79" t="s">
        <v>224</v>
      </c>
      <c r="C190" s="80"/>
      <c r="D190" s="81"/>
      <c r="E190" s="82"/>
    </row>
    <row r="191" spans="2:6">
      <c r="B191" s="83"/>
      <c r="C191" s="84"/>
      <c r="D191" s="85"/>
      <c r="E191" s="86"/>
    </row>
    <row r="192" spans="2:6" ht="15" customHeight="1">
      <c r="C192" s="43">
        <f>SUM(C190:C191)</f>
        <v>0</v>
      </c>
      <c r="D192" s="173"/>
      <c r="E192" s="174"/>
    </row>
    <row r="194" spans="2:5" ht="24" customHeight="1">
      <c r="B194" s="69" t="s">
        <v>159</v>
      </c>
      <c r="C194" s="70" t="s">
        <v>77</v>
      </c>
      <c r="D194" s="43" t="s">
        <v>156</v>
      </c>
      <c r="E194" s="43" t="s">
        <v>151</v>
      </c>
    </row>
    <row r="195" spans="2:5">
      <c r="B195" s="75" t="s">
        <v>202</v>
      </c>
      <c r="C195" s="76"/>
      <c r="D195" s="77"/>
      <c r="E195" s="78"/>
    </row>
    <row r="196" spans="2:5">
      <c r="B196" s="79" t="s">
        <v>224</v>
      </c>
      <c r="C196" s="80"/>
      <c r="D196" s="81"/>
      <c r="E196" s="82"/>
    </row>
    <row r="197" spans="2:5">
      <c r="B197" s="83"/>
      <c r="C197" s="84"/>
      <c r="D197" s="85"/>
      <c r="E197" s="86"/>
    </row>
    <row r="198" spans="2:5" ht="16.5" customHeight="1">
      <c r="C198" s="43">
        <f>SUM(C196:C197)</f>
        <v>0</v>
      </c>
      <c r="D198" s="173"/>
      <c r="E198" s="174"/>
    </row>
    <row r="200" spans="2:5" ht="24" customHeight="1">
      <c r="B200" s="69" t="s">
        <v>160</v>
      </c>
      <c r="C200" s="70" t="s">
        <v>77</v>
      </c>
      <c r="D200" s="87" t="s">
        <v>156</v>
      </c>
      <c r="E200" s="87" t="s">
        <v>85</v>
      </c>
    </row>
    <row r="201" spans="2:5">
      <c r="B201" s="75" t="s">
        <v>203</v>
      </c>
      <c r="C201" s="45"/>
      <c r="D201" s="45">
        <v>0</v>
      </c>
      <c r="E201" s="45">
        <v>0</v>
      </c>
    </row>
    <row r="202" spans="2:5">
      <c r="B202" s="130" t="s">
        <v>224</v>
      </c>
      <c r="C202" s="47"/>
      <c r="D202" s="47">
        <v>0</v>
      </c>
      <c r="E202" s="47">
        <v>0</v>
      </c>
    </row>
    <row r="203" spans="2:5">
      <c r="B203" s="16"/>
      <c r="C203" s="17"/>
      <c r="D203" s="17">
        <v>0</v>
      </c>
      <c r="E203" s="17">
        <v>0</v>
      </c>
    </row>
    <row r="204" spans="2:5" ht="18.75" customHeight="1">
      <c r="C204" s="43">
        <f>SUM(C202:C203)</f>
        <v>0</v>
      </c>
      <c r="D204" s="173"/>
      <c r="E204" s="174"/>
    </row>
    <row r="206" spans="2:5">
      <c r="B206" s="18" t="s">
        <v>163</v>
      </c>
    </row>
    <row r="207" spans="2:5">
      <c r="B207" s="18"/>
    </row>
    <row r="208" spans="2:5">
      <c r="B208" s="18" t="s">
        <v>161</v>
      </c>
    </row>
    <row r="210" spans="2:5" ht="24" customHeight="1">
      <c r="B210" s="88" t="s">
        <v>83</v>
      </c>
      <c r="C210" s="89" t="s">
        <v>77</v>
      </c>
      <c r="D210" s="43" t="s">
        <v>84</v>
      </c>
      <c r="E210" s="43" t="s">
        <v>85</v>
      </c>
    </row>
    <row r="211" spans="2:5">
      <c r="B211" s="44" t="s">
        <v>204</v>
      </c>
      <c r="C211" s="66"/>
      <c r="D211" s="66"/>
      <c r="E211" s="66"/>
    </row>
    <row r="212" spans="2:5">
      <c r="B212" s="130" t="s">
        <v>308</v>
      </c>
      <c r="C212" s="50">
        <v>-1051735.99</v>
      </c>
      <c r="D212" s="50"/>
      <c r="E212" s="50"/>
    </row>
    <row r="213" spans="2:5">
      <c r="B213" s="130" t="s">
        <v>309</v>
      </c>
      <c r="C213" s="50">
        <v>-6388.23</v>
      </c>
      <c r="D213" s="50"/>
      <c r="E213" s="50"/>
    </row>
    <row r="214" spans="2:5">
      <c r="B214" s="46"/>
      <c r="C214" s="50"/>
      <c r="D214" s="50"/>
      <c r="E214" s="50"/>
    </row>
    <row r="215" spans="2:5" ht="25.5">
      <c r="B215" s="116" t="s">
        <v>205</v>
      </c>
      <c r="C215" s="50"/>
      <c r="D215" s="50"/>
      <c r="E215" s="50"/>
    </row>
    <row r="216" spans="2:5">
      <c r="B216" s="133" t="s">
        <v>310</v>
      </c>
      <c r="C216" s="50">
        <v>-82080559.400000006</v>
      </c>
      <c r="D216" s="50"/>
      <c r="E216" s="50"/>
    </row>
    <row r="217" spans="2:5">
      <c r="B217" s="133" t="s">
        <v>311</v>
      </c>
      <c r="C217" s="50">
        <v>-7447581.3899999997</v>
      </c>
      <c r="D217" s="50"/>
      <c r="E217" s="50"/>
    </row>
    <row r="218" spans="2:5">
      <c r="B218" s="133" t="s">
        <v>312</v>
      </c>
      <c r="C218" s="50">
        <v>-31514911.079999998</v>
      </c>
      <c r="D218" s="50"/>
      <c r="E218" s="50"/>
    </row>
    <row r="219" spans="2:5">
      <c r="B219" s="133" t="s">
        <v>313</v>
      </c>
      <c r="C219" s="50">
        <v>-8652718.6999999993</v>
      </c>
      <c r="D219" s="50"/>
      <c r="E219" s="50"/>
    </row>
    <row r="220" spans="2:5">
      <c r="B220" s="133" t="s">
        <v>314</v>
      </c>
      <c r="C220" s="50">
        <v>-17019090</v>
      </c>
      <c r="D220" s="50"/>
      <c r="E220" s="50"/>
    </row>
    <row r="221" spans="2:5">
      <c r="B221" s="133" t="s">
        <v>315</v>
      </c>
      <c r="C221" s="50">
        <v>-112241799.78</v>
      </c>
      <c r="D221" s="50"/>
      <c r="E221" s="50"/>
    </row>
    <row r="222" spans="2:5">
      <c r="B222" s="133" t="s">
        <v>316</v>
      </c>
      <c r="C222" s="50">
        <v>-1040557.69</v>
      </c>
      <c r="D222" s="50"/>
      <c r="E222" s="50"/>
    </row>
    <row r="223" spans="2:5">
      <c r="B223" s="133" t="s">
        <v>317</v>
      </c>
      <c r="C223" s="50">
        <v>-4987685.1100000003</v>
      </c>
      <c r="D223" s="50"/>
      <c r="E223" s="50"/>
    </row>
    <row r="224" spans="2:5">
      <c r="B224" s="116"/>
      <c r="C224" s="50"/>
      <c r="D224" s="50"/>
      <c r="E224" s="50"/>
    </row>
    <row r="225" spans="2:5">
      <c r="B225" s="16"/>
      <c r="C225" s="51"/>
      <c r="D225" s="51"/>
      <c r="E225" s="51"/>
    </row>
    <row r="226" spans="2:5" ht="15.75" customHeight="1">
      <c r="C226" s="43">
        <f>SUM(C215:C225)</f>
        <v>-264984903.15000001</v>
      </c>
      <c r="D226" s="173"/>
      <c r="E226" s="174"/>
    </row>
    <row r="228" spans="2:5" ht="24.75" customHeight="1">
      <c r="B228" s="88" t="s">
        <v>176</v>
      </c>
      <c r="C228" s="89" t="s">
        <v>77</v>
      </c>
      <c r="D228" s="43" t="s">
        <v>84</v>
      </c>
      <c r="E228" s="43" t="s">
        <v>85</v>
      </c>
    </row>
    <row r="229" spans="2:5">
      <c r="B229" s="135" t="s">
        <v>320</v>
      </c>
      <c r="C229" s="50">
        <v>-92665.89</v>
      </c>
      <c r="D229" s="123"/>
      <c r="E229" s="50"/>
    </row>
    <row r="230" spans="2:5">
      <c r="B230" s="135" t="s">
        <v>321</v>
      </c>
      <c r="C230" s="136">
        <v>966.63</v>
      </c>
      <c r="D230" s="123"/>
      <c r="E230" s="50"/>
    </row>
    <row r="231" spans="2:5">
      <c r="B231" s="135" t="s">
        <v>322</v>
      </c>
      <c r="C231" s="50">
        <v>-0.1</v>
      </c>
      <c r="D231" s="123"/>
      <c r="E231" s="50"/>
    </row>
    <row r="232" spans="2:5">
      <c r="B232" s="16"/>
      <c r="C232" s="51">
        <f>SUM(C229:C231)</f>
        <v>-91699.36</v>
      </c>
      <c r="D232" s="122"/>
      <c r="E232" s="51"/>
    </row>
    <row r="233" spans="2:5" ht="16.5" customHeight="1">
      <c r="C233" s="43">
        <f>SUM(C232:C232)</f>
        <v>-91699.36</v>
      </c>
      <c r="D233" s="173"/>
      <c r="E233" s="174"/>
    </row>
    <row r="234" spans="2:5" ht="16.5" customHeight="1">
      <c r="C234" s="150"/>
      <c r="D234" s="151"/>
      <c r="E234" s="151"/>
    </row>
    <row r="235" spans="2:5">
      <c r="B235" s="18" t="s">
        <v>73</v>
      </c>
    </row>
    <row r="237" spans="2:5" ht="26.25" customHeight="1">
      <c r="B237" s="88" t="s">
        <v>86</v>
      </c>
      <c r="C237" s="89" t="s">
        <v>77</v>
      </c>
      <c r="D237" s="43" t="s">
        <v>87</v>
      </c>
      <c r="E237" s="43" t="s">
        <v>88</v>
      </c>
    </row>
    <row r="238" spans="2:5">
      <c r="B238" s="44" t="s">
        <v>206</v>
      </c>
      <c r="C238" s="66"/>
      <c r="D238" s="66"/>
      <c r="E238" s="66">
        <v>0</v>
      </c>
    </row>
    <row r="239" spans="2:5">
      <c r="B239" s="130" t="s">
        <v>323</v>
      </c>
      <c r="C239" s="50">
        <v>54767069.469999999</v>
      </c>
      <c r="D239" s="50">
        <v>17.5</v>
      </c>
      <c r="E239" s="50"/>
    </row>
    <row r="240" spans="2:5">
      <c r="B240" s="130" t="s">
        <v>324</v>
      </c>
      <c r="C240" s="50">
        <v>11558150.02</v>
      </c>
      <c r="D240" s="50">
        <v>3.69</v>
      </c>
      <c r="E240" s="50"/>
    </row>
    <row r="241" spans="2:5">
      <c r="B241" s="130" t="s">
        <v>325</v>
      </c>
      <c r="C241" s="50">
        <v>129932.36</v>
      </c>
      <c r="D241" s="50">
        <v>0.04</v>
      </c>
      <c r="E241" s="50"/>
    </row>
    <row r="242" spans="2:5">
      <c r="B242" s="130" t="s">
        <v>326</v>
      </c>
      <c r="C242" s="50">
        <v>17424128.48</v>
      </c>
      <c r="D242" s="50">
        <v>5.57</v>
      </c>
      <c r="E242" s="50"/>
    </row>
    <row r="243" spans="2:5">
      <c r="B243" s="130" t="s">
        <v>327</v>
      </c>
      <c r="C243" s="50">
        <v>17000719.260000002</v>
      </c>
      <c r="D243" s="50">
        <v>5.43</v>
      </c>
      <c r="E243" s="50"/>
    </row>
    <row r="244" spans="2:5">
      <c r="B244" s="130" t="s">
        <v>328</v>
      </c>
      <c r="C244" s="50">
        <v>12676685.560000001</v>
      </c>
      <c r="D244" s="50">
        <v>4.05</v>
      </c>
      <c r="E244" s="50"/>
    </row>
    <row r="245" spans="2:5">
      <c r="B245" s="130" t="s">
        <v>329</v>
      </c>
      <c r="C245" s="50">
        <v>1508737.8</v>
      </c>
      <c r="D245" s="50">
        <v>0.48</v>
      </c>
      <c r="E245" s="50"/>
    </row>
    <row r="246" spans="2:5">
      <c r="B246" s="130" t="s">
        <v>330</v>
      </c>
      <c r="C246" s="50">
        <v>963965.61</v>
      </c>
      <c r="D246" s="50">
        <v>0.31</v>
      </c>
      <c r="E246" s="50"/>
    </row>
    <row r="247" spans="2:5">
      <c r="B247" s="130" t="s">
        <v>331</v>
      </c>
      <c r="C247" s="50">
        <v>1051197.6200000001</v>
      </c>
      <c r="D247" s="50">
        <v>0.34</v>
      </c>
      <c r="E247" s="50"/>
    </row>
    <row r="248" spans="2:5">
      <c r="B248" s="130" t="s">
        <v>332</v>
      </c>
      <c r="C248" s="50">
        <v>-1.94</v>
      </c>
      <c r="D248" s="50"/>
      <c r="E248" s="50"/>
    </row>
    <row r="249" spans="2:5">
      <c r="B249" s="130" t="s">
        <v>333</v>
      </c>
      <c r="C249" s="50">
        <v>2158389.37</v>
      </c>
      <c r="D249" s="50">
        <v>0.69</v>
      </c>
      <c r="E249" s="50"/>
    </row>
    <row r="250" spans="2:5">
      <c r="B250" s="130" t="s">
        <v>334</v>
      </c>
      <c r="C250" s="50">
        <v>45940060.390000001</v>
      </c>
      <c r="D250" s="50">
        <v>14.68</v>
      </c>
      <c r="E250" s="50"/>
    </row>
    <row r="251" spans="2:5">
      <c r="B251" s="130" t="s">
        <v>335</v>
      </c>
      <c r="C251" s="50">
        <v>344325.25</v>
      </c>
      <c r="D251" s="50">
        <v>0.11</v>
      </c>
      <c r="E251" s="50"/>
    </row>
    <row r="252" spans="2:5">
      <c r="B252" s="130" t="s">
        <v>336</v>
      </c>
      <c r="C252" s="50">
        <v>19608858.18</v>
      </c>
      <c r="D252" s="50">
        <v>6.27</v>
      </c>
      <c r="E252" s="50"/>
    </row>
    <row r="253" spans="2:5">
      <c r="B253" s="130" t="s">
        <v>337</v>
      </c>
      <c r="C253" s="50">
        <v>1999777.59</v>
      </c>
      <c r="D253" s="50">
        <v>0.64</v>
      </c>
      <c r="E253" s="50"/>
    </row>
    <row r="254" spans="2:5">
      <c r="B254" s="130" t="s">
        <v>338</v>
      </c>
      <c r="C254" s="50">
        <v>337175.74</v>
      </c>
      <c r="D254" s="50">
        <v>0.11</v>
      </c>
      <c r="E254" s="50"/>
    </row>
    <row r="255" spans="2:5">
      <c r="B255" s="130" t="s">
        <v>339</v>
      </c>
      <c r="C255" s="50">
        <v>487648.7</v>
      </c>
      <c r="D255" s="50">
        <v>0.16</v>
      </c>
      <c r="E255" s="50"/>
    </row>
    <row r="256" spans="2:5">
      <c r="B256" s="130" t="s">
        <v>340</v>
      </c>
      <c r="C256" s="50">
        <v>21130.7</v>
      </c>
      <c r="D256" s="50">
        <v>0.01</v>
      </c>
      <c r="E256" s="50"/>
    </row>
    <row r="257" spans="2:5">
      <c r="B257" s="130" t="s">
        <v>341</v>
      </c>
      <c r="C257" s="50">
        <v>250127.5</v>
      </c>
      <c r="D257" s="50">
        <v>0.08</v>
      </c>
      <c r="E257" s="50"/>
    </row>
    <row r="258" spans="2:5">
      <c r="B258" s="130" t="s">
        <v>342</v>
      </c>
      <c r="C258" s="50">
        <v>179857.71</v>
      </c>
      <c r="D258" s="50">
        <v>0.06</v>
      </c>
      <c r="E258" s="50"/>
    </row>
    <row r="259" spans="2:5">
      <c r="B259" s="130" t="s">
        <v>343</v>
      </c>
      <c r="C259" s="50">
        <v>305612.46999999997</v>
      </c>
      <c r="D259" s="50">
        <v>0.1</v>
      </c>
      <c r="E259" s="50"/>
    </row>
    <row r="260" spans="2:5">
      <c r="B260" s="130" t="s">
        <v>344</v>
      </c>
      <c r="C260" s="50">
        <v>75</v>
      </c>
      <c r="D260" s="50"/>
      <c r="E260" s="50"/>
    </row>
    <row r="261" spans="2:5">
      <c r="B261" s="130" t="s">
        <v>345</v>
      </c>
      <c r="C261" s="50">
        <v>25151.99</v>
      </c>
      <c r="D261" s="50">
        <v>0.01</v>
      </c>
      <c r="E261" s="50"/>
    </row>
    <row r="262" spans="2:5">
      <c r="B262" s="130" t="s">
        <v>346</v>
      </c>
      <c r="C262" s="50">
        <v>24770.94</v>
      </c>
      <c r="D262" s="50">
        <v>0.01</v>
      </c>
      <c r="E262" s="50"/>
    </row>
    <row r="263" spans="2:5">
      <c r="B263" s="130" t="s">
        <v>347</v>
      </c>
      <c r="C263" s="50">
        <v>180791.55</v>
      </c>
      <c r="D263" s="50">
        <v>0.06</v>
      </c>
      <c r="E263" s="50"/>
    </row>
    <row r="264" spans="2:5">
      <c r="B264" s="130" t="s">
        <v>348</v>
      </c>
      <c r="C264" s="50">
        <v>274775</v>
      </c>
      <c r="D264" s="50">
        <v>0.09</v>
      </c>
      <c r="E264" s="50"/>
    </row>
    <row r="265" spans="2:5">
      <c r="B265" s="130" t="s">
        <v>349</v>
      </c>
      <c r="C265" s="50">
        <v>22139.11</v>
      </c>
      <c r="D265" s="50">
        <v>0.01</v>
      </c>
      <c r="E265" s="50"/>
    </row>
    <row r="266" spans="2:5">
      <c r="B266" s="130" t="s">
        <v>350</v>
      </c>
      <c r="C266" s="50">
        <v>3997.5</v>
      </c>
      <c r="D266" s="50">
        <v>0</v>
      </c>
      <c r="E266" s="50"/>
    </row>
    <row r="267" spans="2:5">
      <c r="B267" s="130" t="s">
        <v>351</v>
      </c>
      <c r="C267" s="50">
        <v>7252039.8899999997</v>
      </c>
      <c r="D267" s="50">
        <v>2.3199999999999998</v>
      </c>
      <c r="E267" s="50"/>
    </row>
    <row r="268" spans="2:5">
      <c r="B268" s="130" t="s">
        <v>352</v>
      </c>
      <c r="C268" s="50">
        <v>49350</v>
      </c>
      <c r="D268" s="50">
        <v>0.02</v>
      </c>
      <c r="E268" s="50"/>
    </row>
    <row r="269" spans="2:5">
      <c r="B269" s="130" t="s">
        <v>353</v>
      </c>
      <c r="C269" s="50">
        <v>13398.5</v>
      </c>
      <c r="D269" s="50">
        <v>0</v>
      </c>
      <c r="E269" s="50"/>
    </row>
    <row r="270" spans="2:5">
      <c r="B270" s="130" t="s">
        <v>354</v>
      </c>
      <c r="C270" s="50">
        <v>12725.01</v>
      </c>
      <c r="D270" s="50">
        <v>0</v>
      </c>
      <c r="E270" s="50"/>
    </row>
    <row r="271" spans="2:5">
      <c r="B271" s="130" t="s">
        <v>355</v>
      </c>
      <c r="C271" s="50">
        <v>5241.6899999999996</v>
      </c>
      <c r="D271" s="50">
        <v>0</v>
      </c>
      <c r="E271" s="50"/>
    </row>
    <row r="272" spans="2:5">
      <c r="B272" s="130" t="s">
        <v>356</v>
      </c>
      <c r="C272" s="50">
        <v>149276.01</v>
      </c>
      <c r="D272" s="50">
        <v>0.05</v>
      </c>
      <c r="E272" s="50"/>
    </row>
    <row r="273" spans="2:5">
      <c r="B273" s="130" t="s">
        <v>357</v>
      </c>
      <c r="C273" s="50">
        <v>73.08</v>
      </c>
      <c r="D273" s="50"/>
      <c r="E273" s="50"/>
    </row>
    <row r="274" spans="2:5">
      <c r="B274" s="130" t="s">
        <v>358</v>
      </c>
      <c r="C274" s="50">
        <v>813433</v>
      </c>
      <c r="D274" s="50">
        <v>0.26</v>
      </c>
      <c r="E274" s="50"/>
    </row>
    <row r="275" spans="2:5">
      <c r="B275" s="130" t="s">
        <v>359</v>
      </c>
      <c r="C275" s="50">
        <v>118853.7</v>
      </c>
      <c r="D275" s="50">
        <v>0.04</v>
      </c>
      <c r="E275" s="50"/>
    </row>
    <row r="276" spans="2:5">
      <c r="B276" s="130" t="s">
        <v>360</v>
      </c>
      <c r="C276" s="50">
        <v>290665.15000000002</v>
      </c>
      <c r="D276" s="50">
        <v>0.09</v>
      </c>
      <c r="E276" s="50"/>
    </row>
    <row r="277" spans="2:5">
      <c r="B277" s="130" t="s">
        <v>361</v>
      </c>
      <c r="C277" s="50">
        <v>8023.95</v>
      </c>
      <c r="D277" s="50">
        <v>0</v>
      </c>
      <c r="E277" s="50"/>
    </row>
    <row r="278" spans="2:5">
      <c r="B278" s="130" t="s">
        <v>362</v>
      </c>
      <c r="C278" s="50">
        <v>360586.63</v>
      </c>
      <c r="D278" s="50">
        <v>0.12</v>
      </c>
      <c r="E278" s="50"/>
    </row>
    <row r="279" spans="2:5">
      <c r="B279" s="130" t="s">
        <v>363</v>
      </c>
      <c r="C279" s="50">
        <v>67377.05</v>
      </c>
      <c r="D279" s="50">
        <v>0.02</v>
      </c>
      <c r="E279" s="50"/>
    </row>
    <row r="280" spans="2:5">
      <c r="B280" s="130" t="s">
        <v>364</v>
      </c>
      <c r="C280" s="50">
        <v>28211.13</v>
      </c>
      <c r="D280" s="50">
        <v>0.01</v>
      </c>
      <c r="E280" s="50"/>
    </row>
    <row r="281" spans="2:5">
      <c r="B281" s="130" t="s">
        <v>365</v>
      </c>
      <c r="C281" s="50">
        <v>5819740.1699999999</v>
      </c>
      <c r="D281" s="50">
        <v>1.86</v>
      </c>
      <c r="E281" s="50"/>
    </row>
    <row r="282" spans="2:5">
      <c r="B282" s="130" t="s">
        <v>366</v>
      </c>
      <c r="C282" s="50">
        <v>4963198.4000000004</v>
      </c>
      <c r="D282" s="50">
        <v>1.59</v>
      </c>
      <c r="E282" s="50"/>
    </row>
    <row r="283" spans="2:5">
      <c r="B283" s="130" t="s">
        <v>367</v>
      </c>
      <c r="C283" s="50">
        <v>3366336.24</v>
      </c>
      <c r="D283" s="50">
        <v>1.08</v>
      </c>
      <c r="E283" s="50"/>
    </row>
    <row r="284" spans="2:5">
      <c r="B284" s="130" t="s">
        <v>368</v>
      </c>
      <c r="C284" s="50">
        <v>108152.8</v>
      </c>
      <c r="D284" s="50">
        <v>0.03</v>
      </c>
      <c r="E284" s="50"/>
    </row>
    <row r="285" spans="2:5">
      <c r="B285" s="130" t="s">
        <v>369</v>
      </c>
      <c r="C285" s="50">
        <v>7052.14</v>
      </c>
      <c r="D285" s="50">
        <v>0</v>
      </c>
      <c r="E285" s="50"/>
    </row>
    <row r="286" spans="2:5">
      <c r="B286" s="130" t="s">
        <v>370</v>
      </c>
      <c r="C286" s="50">
        <v>386400</v>
      </c>
      <c r="D286" s="50">
        <v>0.12</v>
      </c>
      <c r="E286" s="50"/>
    </row>
    <row r="287" spans="2:5">
      <c r="B287" s="130" t="s">
        <v>371</v>
      </c>
      <c r="C287" s="50">
        <v>12350</v>
      </c>
      <c r="D287" s="50">
        <v>0</v>
      </c>
      <c r="E287" s="50"/>
    </row>
    <row r="288" spans="2:5">
      <c r="B288" s="130" t="s">
        <v>372</v>
      </c>
      <c r="C288" s="50">
        <v>1915829.62</v>
      </c>
      <c r="D288" s="50">
        <v>0.61</v>
      </c>
      <c r="E288" s="50"/>
    </row>
    <row r="289" spans="2:5">
      <c r="B289" s="130" t="s">
        <v>373</v>
      </c>
      <c r="C289" s="50">
        <v>982048.66</v>
      </c>
      <c r="D289" s="50">
        <v>0.31</v>
      </c>
      <c r="E289" s="50"/>
    </row>
    <row r="290" spans="2:5">
      <c r="B290" s="130" t="s">
        <v>374</v>
      </c>
      <c r="C290" s="50">
        <v>27433.200000000001</v>
      </c>
      <c r="D290" s="50">
        <v>0.01</v>
      </c>
      <c r="E290" s="50"/>
    </row>
    <row r="291" spans="2:5">
      <c r="B291" s="130" t="s">
        <v>375</v>
      </c>
      <c r="C291" s="50">
        <v>11259.82</v>
      </c>
      <c r="D291" s="50">
        <v>0</v>
      </c>
      <c r="E291" s="50"/>
    </row>
    <row r="292" spans="2:5">
      <c r="B292" s="130" t="s">
        <v>376</v>
      </c>
      <c r="C292" s="50">
        <v>1565972.26</v>
      </c>
      <c r="D292" s="50">
        <v>0.5</v>
      </c>
      <c r="E292" s="50"/>
    </row>
    <row r="293" spans="2:5">
      <c r="B293" s="130" t="s">
        <v>377</v>
      </c>
      <c r="C293" s="50">
        <v>58600</v>
      </c>
      <c r="D293" s="50">
        <v>0.02</v>
      </c>
      <c r="E293" s="50"/>
    </row>
    <row r="294" spans="2:5">
      <c r="B294" s="130" t="s">
        <v>378</v>
      </c>
      <c r="C294" s="50">
        <v>184145.33</v>
      </c>
      <c r="D294" s="50">
        <v>0.06</v>
      </c>
      <c r="E294" s="50"/>
    </row>
    <row r="295" spans="2:5">
      <c r="B295" s="130" t="s">
        <v>379</v>
      </c>
      <c r="C295" s="50">
        <v>3138499.3</v>
      </c>
      <c r="D295" s="50">
        <v>1</v>
      </c>
      <c r="E295" s="50"/>
    </row>
    <row r="296" spans="2:5">
      <c r="B296" s="130" t="s">
        <v>380</v>
      </c>
      <c r="C296" s="50">
        <v>154944.57</v>
      </c>
      <c r="D296" s="50">
        <v>0.05</v>
      </c>
      <c r="E296" s="50"/>
    </row>
    <row r="297" spans="2:5">
      <c r="B297" s="130" t="s">
        <v>381</v>
      </c>
      <c r="C297" s="50">
        <v>1648349.52</v>
      </c>
      <c r="D297" s="50">
        <v>0.53</v>
      </c>
      <c r="E297" s="50"/>
    </row>
    <row r="298" spans="2:5">
      <c r="B298" s="130" t="s">
        <v>382</v>
      </c>
      <c r="C298" s="50">
        <v>764</v>
      </c>
      <c r="D298" s="50">
        <v>0</v>
      </c>
      <c r="E298" s="50"/>
    </row>
    <row r="299" spans="2:5">
      <c r="B299" s="130" t="s">
        <v>383</v>
      </c>
      <c r="C299" s="50">
        <v>2481123.46</v>
      </c>
      <c r="D299" s="50">
        <v>0.79</v>
      </c>
      <c r="E299" s="50"/>
    </row>
    <row r="300" spans="2:5">
      <c r="B300" s="130" t="s">
        <v>384</v>
      </c>
      <c r="C300" s="50">
        <v>39038.5</v>
      </c>
      <c r="D300" s="50">
        <v>0.01</v>
      </c>
      <c r="E300" s="50"/>
    </row>
    <row r="301" spans="2:5">
      <c r="B301" s="130" t="s">
        <v>385</v>
      </c>
      <c r="C301" s="50">
        <v>638037.24</v>
      </c>
      <c r="D301" s="50">
        <v>0.2</v>
      </c>
      <c r="E301" s="50"/>
    </row>
    <row r="302" spans="2:5">
      <c r="B302" s="130" t="s">
        <v>386</v>
      </c>
      <c r="C302" s="50">
        <v>791293.97</v>
      </c>
      <c r="D302" s="50">
        <v>0.25</v>
      </c>
      <c r="E302" s="50"/>
    </row>
    <row r="303" spans="2:5">
      <c r="B303" s="130" t="s">
        <v>387</v>
      </c>
      <c r="C303" s="50">
        <v>95.67</v>
      </c>
      <c r="D303" s="50"/>
      <c r="E303" s="50"/>
    </row>
    <row r="304" spans="2:5">
      <c r="B304" s="130" t="s">
        <v>388</v>
      </c>
      <c r="C304" s="50">
        <v>199120</v>
      </c>
      <c r="D304" s="50">
        <v>0.06</v>
      </c>
      <c r="E304" s="50"/>
    </row>
    <row r="305" spans="2:5">
      <c r="B305" s="130" t="s">
        <v>389</v>
      </c>
      <c r="C305" s="50">
        <v>99641.67</v>
      </c>
      <c r="D305" s="50">
        <v>0.03</v>
      </c>
      <c r="E305" s="50"/>
    </row>
    <row r="306" spans="2:5">
      <c r="B306" s="130" t="s">
        <v>390</v>
      </c>
      <c r="C306" s="50">
        <v>29308</v>
      </c>
      <c r="D306" s="50">
        <v>0.01</v>
      </c>
      <c r="E306" s="50"/>
    </row>
    <row r="307" spans="2:5">
      <c r="B307" s="130" t="s">
        <v>391</v>
      </c>
      <c r="C307" s="50">
        <v>121898.58</v>
      </c>
      <c r="D307" s="50">
        <v>0.04</v>
      </c>
      <c r="E307" s="50"/>
    </row>
    <row r="308" spans="2:5">
      <c r="B308" s="130" t="s">
        <v>392</v>
      </c>
      <c r="C308" s="50">
        <v>1513432.01</v>
      </c>
      <c r="D308" s="50">
        <v>0.48</v>
      </c>
      <c r="E308" s="50"/>
    </row>
    <row r="309" spans="2:5">
      <c r="B309" s="130" t="s">
        <v>393</v>
      </c>
      <c r="C309" s="50">
        <v>123085.08</v>
      </c>
      <c r="D309" s="50">
        <v>0.04</v>
      </c>
      <c r="E309" s="50"/>
    </row>
    <row r="310" spans="2:5">
      <c r="B310" s="130" t="s">
        <v>394</v>
      </c>
      <c r="C310" s="50">
        <v>5328.96</v>
      </c>
      <c r="D310" s="50">
        <v>0</v>
      </c>
      <c r="E310" s="50"/>
    </row>
    <row r="311" spans="2:5">
      <c r="B311" s="130" t="s">
        <v>395</v>
      </c>
      <c r="C311" s="50">
        <v>542741.07999999996</v>
      </c>
      <c r="D311" s="50">
        <v>0.17</v>
      </c>
      <c r="E311" s="50"/>
    </row>
    <row r="312" spans="2:5">
      <c r="B312" s="130" t="s">
        <v>396</v>
      </c>
      <c r="C312" s="50">
        <v>32782.31</v>
      </c>
      <c r="D312" s="50">
        <v>0.01</v>
      </c>
      <c r="E312" s="50"/>
    </row>
    <row r="313" spans="2:5">
      <c r="B313" s="130" t="s">
        <v>397</v>
      </c>
      <c r="C313" s="50">
        <v>53716.33</v>
      </c>
      <c r="D313" s="50">
        <v>0.02</v>
      </c>
      <c r="E313" s="50"/>
    </row>
    <row r="314" spans="2:5">
      <c r="B314" s="130" t="s">
        <v>398</v>
      </c>
      <c r="C314" s="50">
        <v>888857.06</v>
      </c>
      <c r="D314" s="50">
        <v>0.28000000000000003</v>
      </c>
      <c r="E314" s="50"/>
    </row>
    <row r="315" spans="2:5">
      <c r="B315" s="130" t="s">
        <v>399</v>
      </c>
      <c r="C315" s="50">
        <v>40051.519999999997</v>
      </c>
      <c r="D315" s="50">
        <v>0.01</v>
      </c>
      <c r="E315" s="50"/>
    </row>
    <row r="316" spans="2:5">
      <c r="B316" s="130" t="s">
        <v>400</v>
      </c>
      <c r="C316" s="50">
        <v>3120192.53</v>
      </c>
      <c r="D316" s="50">
        <v>1</v>
      </c>
      <c r="E316" s="50"/>
    </row>
    <row r="317" spans="2:5">
      <c r="B317" s="130" t="s">
        <v>401</v>
      </c>
      <c r="C317" s="50">
        <v>26631907</v>
      </c>
      <c r="D317" s="50">
        <v>8.51</v>
      </c>
      <c r="E317" s="50"/>
    </row>
    <row r="318" spans="2:5">
      <c r="B318" s="130" t="s">
        <v>402</v>
      </c>
      <c r="C318" s="50">
        <v>220000</v>
      </c>
      <c r="D318" s="50">
        <v>7.0000000000000007E-2</v>
      </c>
      <c r="E318" s="50"/>
    </row>
    <row r="319" spans="2:5">
      <c r="B319" s="130" t="s">
        <v>403</v>
      </c>
      <c r="C319" s="50">
        <v>318081.06</v>
      </c>
      <c r="D319" s="50">
        <v>0.1</v>
      </c>
      <c r="E319" s="50"/>
    </row>
    <row r="320" spans="2:5">
      <c r="B320" s="130" t="s">
        <v>404</v>
      </c>
      <c r="C320" s="50">
        <v>10446</v>
      </c>
      <c r="D320" s="50">
        <v>0</v>
      </c>
      <c r="E320" s="50"/>
    </row>
    <row r="321" spans="2:5">
      <c r="B321" s="130" t="s">
        <v>405</v>
      </c>
      <c r="C321" s="50">
        <v>1427519.99</v>
      </c>
      <c r="D321" s="50">
        <v>0.46</v>
      </c>
      <c r="E321" s="50"/>
    </row>
    <row r="322" spans="2:5">
      <c r="B322" s="130" t="s">
        <v>406</v>
      </c>
      <c r="C322" s="50">
        <v>126597</v>
      </c>
      <c r="D322" s="50">
        <v>0.04</v>
      </c>
      <c r="E322" s="50"/>
    </row>
    <row r="323" spans="2:5">
      <c r="B323" s="130" t="s">
        <v>407</v>
      </c>
      <c r="C323" s="50">
        <v>14876.45</v>
      </c>
      <c r="D323" s="50">
        <v>0</v>
      </c>
      <c r="E323" s="50"/>
    </row>
    <row r="324" spans="2:5">
      <c r="B324" s="130" t="s">
        <v>408</v>
      </c>
      <c r="C324" s="50">
        <v>28939</v>
      </c>
      <c r="D324" s="50">
        <v>0.01</v>
      </c>
      <c r="E324" s="50"/>
    </row>
    <row r="325" spans="2:5">
      <c r="B325" s="130" t="s">
        <v>409</v>
      </c>
      <c r="C325" s="50">
        <v>3504274.08</v>
      </c>
      <c r="D325" s="50">
        <v>1.1200000000000001</v>
      </c>
      <c r="E325" s="50"/>
    </row>
    <row r="326" spans="2:5">
      <c r="B326" s="130" t="s">
        <v>410</v>
      </c>
      <c r="C326" s="50">
        <v>14652</v>
      </c>
      <c r="D326" s="50">
        <v>0</v>
      </c>
      <c r="E326" s="50"/>
    </row>
    <row r="327" spans="2:5">
      <c r="B327" s="130" t="s">
        <v>411</v>
      </c>
      <c r="C327" s="50">
        <v>44411</v>
      </c>
      <c r="D327" s="50">
        <v>0.01</v>
      </c>
      <c r="E327" s="50"/>
    </row>
    <row r="328" spans="2:5">
      <c r="B328" s="130" t="s">
        <v>412</v>
      </c>
      <c r="C328" s="50">
        <v>14615</v>
      </c>
      <c r="D328" s="50">
        <v>0</v>
      </c>
      <c r="E328" s="50"/>
    </row>
    <row r="329" spans="2:5">
      <c r="B329" s="130" t="s">
        <v>413</v>
      </c>
      <c r="C329" s="50">
        <v>696</v>
      </c>
      <c r="D329" s="50">
        <v>0</v>
      </c>
      <c r="E329" s="50"/>
    </row>
    <row r="330" spans="2:5">
      <c r="B330" s="130" t="s">
        <v>414</v>
      </c>
      <c r="C330" s="50">
        <v>592</v>
      </c>
      <c r="D330" s="50">
        <v>0</v>
      </c>
      <c r="E330" s="50"/>
    </row>
    <row r="331" spans="2:5">
      <c r="B331" s="130" t="s">
        <v>415</v>
      </c>
      <c r="C331" s="50">
        <v>47120728</v>
      </c>
      <c r="D331" s="50">
        <v>15.06</v>
      </c>
      <c r="E331" s="50"/>
    </row>
    <row r="332" spans="2:5">
      <c r="B332" s="130" t="s">
        <v>416</v>
      </c>
      <c r="C332" s="50">
        <v>0.03</v>
      </c>
      <c r="D332" s="50">
        <v>0</v>
      </c>
      <c r="E332" s="50"/>
    </row>
    <row r="333" spans="2:5">
      <c r="B333" s="16"/>
      <c r="C333" s="51">
        <v>312963658.30000001</v>
      </c>
      <c r="D333" s="51">
        <v>100</v>
      </c>
      <c r="E333" s="51">
        <v>0</v>
      </c>
    </row>
    <row r="334" spans="2:5" ht="15.75" customHeight="1">
      <c r="C334" s="43">
        <f>SUM(C333:C333)</f>
        <v>312963658.30000001</v>
      </c>
      <c r="D334" s="43">
        <f>SUM(D333:D333)</f>
        <v>100</v>
      </c>
      <c r="E334" s="43"/>
    </row>
    <row r="335" spans="2:5">
      <c r="B335" s="18" t="s">
        <v>164</v>
      </c>
    </row>
    <row r="337" spans="2:7" ht="28.5" customHeight="1">
      <c r="B337" s="69" t="s">
        <v>165</v>
      </c>
      <c r="C337" s="70" t="s">
        <v>79</v>
      </c>
      <c r="D337" s="87" t="s">
        <v>80</v>
      </c>
      <c r="E337" s="87" t="s">
        <v>89</v>
      </c>
      <c r="F337" s="90" t="s">
        <v>136</v>
      </c>
      <c r="G337" s="70" t="s">
        <v>156</v>
      </c>
    </row>
    <row r="338" spans="2:7">
      <c r="B338" s="75" t="s">
        <v>207</v>
      </c>
      <c r="C338" s="45"/>
      <c r="D338" s="45"/>
      <c r="E338" s="45">
        <v>0</v>
      </c>
      <c r="F338" s="45">
        <v>0</v>
      </c>
      <c r="G338" s="91">
        <v>0</v>
      </c>
    </row>
    <row r="339" spans="2:7">
      <c r="B339" s="134" t="s">
        <v>417</v>
      </c>
      <c r="C339" s="50">
        <v>-46870702.560000002</v>
      </c>
      <c r="D339" s="50">
        <v>-46870702.560000002</v>
      </c>
      <c r="E339" s="50"/>
      <c r="F339" s="47"/>
      <c r="G339" s="57"/>
    </row>
    <row r="340" spans="2:7">
      <c r="B340" s="134" t="s">
        <v>418</v>
      </c>
      <c r="C340" s="50">
        <v>245278</v>
      </c>
      <c r="D340" s="50">
        <v>245278</v>
      </c>
      <c r="E340" s="50"/>
      <c r="F340" s="47"/>
      <c r="G340" s="57"/>
    </row>
    <row r="341" spans="2:7">
      <c r="B341" s="134" t="s">
        <v>419</v>
      </c>
      <c r="C341" s="50"/>
      <c r="D341" s="50">
        <v>-2432492.29</v>
      </c>
      <c r="E341" s="50">
        <v>-2432492.29</v>
      </c>
      <c r="F341" s="47"/>
      <c r="G341" s="57"/>
    </row>
    <row r="342" spans="2:7">
      <c r="B342" s="134" t="s">
        <v>420</v>
      </c>
      <c r="C342" s="50">
        <v>-5074140.58</v>
      </c>
      <c r="D342" s="50">
        <v>-10471712.76</v>
      </c>
      <c r="E342" s="50">
        <v>-5397572.1799999997</v>
      </c>
      <c r="F342" s="47"/>
      <c r="G342" s="57"/>
    </row>
    <row r="343" spans="2:7">
      <c r="B343" s="134" t="s">
        <v>421</v>
      </c>
      <c r="C343" s="50">
        <v>-5870752.6699999999</v>
      </c>
      <c r="D343" s="50">
        <v>-5870752.6699999999</v>
      </c>
      <c r="E343" s="50"/>
      <c r="F343" s="47"/>
      <c r="G343" s="57"/>
    </row>
    <row r="344" spans="2:7">
      <c r="B344" s="134" t="s">
        <v>422</v>
      </c>
      <c r="C344" s="50">
        <v>-11334098.67</v>
      </c>
      <c r="D344" s="50">
        <v>-11400506.380000001</v>
      </c>
      <c r="E344" s="50">
        <v>-66407.710000000006</v>
      </c>
      <c r="F344" s="47"/>
      <c r="G344" s="57"/>
    </row>
    <row r="345" spans="2:7">
      <c r="B345" s="134" t="s">
        <v>423</v>
      </c>
      <c r="C345" s="50">
        <v>-2010375</v>
      </c>
      <c r="D345" s="50">
        <v>-2010375</v>
      </c>
      <c r="E345" s="50"/>
      <c r="F345" s="47"/>
      <c r="G345" s="57"/>
    </row>
    <row r="346" spans="2:7">
      <c r="B346" s="58"/>
      <c r="C346" s="48">
        <f>SUM(C339:C345)</f>
        <v>-70914791.480000004</v>
      </c>
      <c r="D346" s="48">
        <f>SUM(D339:D345)</f>
        <v>-78811263.659999996</v>
      </c>
      <c r="E346" s="48">
        <f>SUM(E339:E345)</f>
        <v>-7896472.1799999997</v>
      </c>
      <c r="F346" s="48"/>
      <c r="G346" s="60"/>
    </row>
    <row r="347" spans="2:7" ht="19.5" customHeight="1">
      <c r="C347" s="43">
        <f>SUM(C346:C346)</f>
        <v>-70914791.480000004</v>
      </c>
      <c r="D347" s="43">
        <f>SUM(D346:D346)</f>
        <v>-78811263.659999996</v>
      </c>
      <c r="E347" s="171"/>
      <c r="F347" s="180"/>
      <c r="G347" s="172"/>
    </row>
    <row r="348" spans="2:7">
      <c r="B348" s="92"/>
      <c r="C348" s="92"/>
      <c r="D348" s="92"/>
      <c r="E348" s="92"/>
      <c r="F348" s="92"/>
    </row>
    <row r="349" spans="2:7" ht="27" customHeight="1">
      <c r="B349" s="88" t="s">
        <v>166</v>
      </c>
      <c r="C349" s="89" t="s">
        <v>79</v>
      </c>
      <c r="D349" s="43" t="s">
        <v>80</v>
      </c>
      <c r="E349" s="43" t="s">
        <v>89</v>
      </c>
      <c r="F349" s="93" t="s">
        <v>156</v>
      </c>
    </row>
    <row r="350" spans="2:7">
      <c r="B350" s="75" t="s">
        <v>208</v>
      </c>
      <c r="C350" s="66">
        <v>-2980358.91</v>
      </c>
      <c r="D350" s="66">
        <v>46827964.969999999</v>
      </c>
      <c r="E350" s="66">
        <v>49808323.880000003</v>
      </c>
      <c r="F350" s="45"/>
    </row>
    <row r="351" spans="2:7">
      <c r="B351" s="134" t="s">
        <v>424</v>
      </c>
      <c r="C351" s="50">
        <v>85142.7</v>
      </c>
      <c r="D351" s="50">
        <v>85142.7</v>
      </c>
      <c r="E351" s="50"/>
      <c r="F351" s="47"/>
    </row>
    <row r="352" spans="2:7">
      <c r="B352" s="134" t="s">
        <v>425</v>
      </c>
      <c r="C352" s="50">
        <v>893178.98</v>
      </c>
      <c r="D352" s="50">
        <v>893178.98</v>
      </c>
      <c r="E352" s="50"/>
      <c r="F352" s="47"/>
    </row>
    <row r="353" spans="2:6">
      <c r="B353" s="134" t="s">
        <v>426</v>
      </c>
      <c r="C353" s="50">
        <v>1535401.13</v>
      </c>
      <c r="D353" s="50">
        <v>1535401.13</v>
      </c>
      <c r="E353" s="50"/>
      <c r="F353" s="47"/>
    </row>
    <row r="354" spans="2:6">
      <c r="B354" s="134" t="s">
        <v>427</v>
      </c>
      <c r="C354" s="50">
        <v>3504317.29</v>
      </c>
      <c r="D354" s="50">
        <v>3504317.29</v>
      </c>
      <c r="E354" s="50"/>
      <c r="F354" s="47"/>
    </row>
    <row r="355" spans="2:6">
      <c r="B355" s="134" t="s">
        <v>428</v>
      </c>
      <c r="C355" s="50">
        <v>2728132.82</v>
      </c>
      <c r="D355" s="50">
        <v>2728132.82</v>
      </c>
      <c r="E355" s="50"/>
      <c r="F355" s="47"/>
    </row>
    <row r="356" spans="2:6">
      <c r="B356" s="134" t="s">
        <v>429</v>
      </c>
      <c r="C356" s="50">
        <v>2510439.89</v>
      </c>
      <c r="D356" s="50">
        <v>2510439.89</v>
      </c>
      <c r="E356" s="50"/>
      <c r="F356" s="47"/>
    </row>
    <row r="357" spans="2:6">
      <c r="B357" s="134" t="s">
        <v>430</v>
      </c>
      <c r="C357" s="50">
        <v>4817052.46</v>
      </c>
      <c r="D357" s="50">
        <v>4817052.46</v>
      </c>
      <c r="E357" s="50"/>
      <c r="F357" s="47"/>
    </row>
    <row r="358" spans="2:6">
      <c r="B358" s="134" t="s">
        <v>431</v>
      </c>
      <c r="C358" s="50">
        <v>3942460.04</v>
      </c>
      <c r="D358" s="50">
        <v>3942460.04</v>
      </c>
      <c r="E358" s="50"/>
      <c r="F358" s="47"/>
    </row>
    <row r="359" spans="2:6">
      <c r="B359" s="134" t="s">
        <v>432</v>
      </c>
      <c r="C359" s="50">
        <v>-10216691.18</v>
      </c>
      <c r="D359" s="50">
        <v>-10216691.18</v>
      </c>
      <c r="E359" s="50"/>
      <c r="F359" s="47"/>
    </row>
    <row r="360" spans="2:6">
      <c r="B360" s="134" t="s">
        <v>433</v>
      </c>
      <c r="C360" s="50">
        <v>6845608.5700000003</v>
      </c>
      <c r="D360" s="50">
        <v>6845608.5700000003</v>
      </c>
      <c r="E360" s="50"/>
      <c r="F360" s="47"/>
    </row>
    <row r="361" spans="2:6">
      <c r="B361" s="134" t="s">
        <v>434</v>
      </c>
      <c r="C361" s="50">
        <v>-3364462.75</v>
      </c>
      <c r="D361" s="50">
        <v>-3364462.75</v>
      </c>
      <c r="E361" s="50"/>
      <c r="F361" s="47"/>
    </row>
    <row r="362" spans="2:6">
      <c r="B362" s="134" t="s">
        <v>435</v>
      </c>
      <c r="C362" s="50"/>
      <c r="D362" s="50">
        <v>2830049.01</v>
      </c>
      <c r="E362" s="50">
        <v>2830049.01</v>
      </c>
      <c r="F362" s="47"/>
    </row>
    <row r="363" spans="2:6">
      <c r="B363" s="134" t="s">
        <v>436</v>
      </c>
      <c r="C363" s="50">
        <v>-1935130.47</v>
      </c>
      <c r="D363" s="50">
        <v>-19980435.579999998</v>
      </c>
      <c r="E363" s="50">
        <v>-18045305.109999999</v>
      </c>
      <c r="F363" s="47"/>
    </row>
    <row r="364" spans="2:6">
      <c r="B364" s="134" t="s">
        <v>437</v>
      </c>
      <c r="C364" s="50">
        <v>-1180736.98</v>
      </c>
      <c r="D364" s="50">
        <v>-1247144.69</v>
      </c>
      <c r="E364" s="50">
        <v>-66407.710000000006</v>
      </c>
      <c r="F364" s="47"/>
    </row>
    <row r="365" spans="2:6">
      <c r="B365" s="134" t="s">
        <v>438</v>
      </c>
      <c r="C365" s="50">
        <v>-7272947.9400000004</v>
      </c>
      <c r="D365" s="50">
        <v>-13119486.439999999</v>
      </c>
      <c r="E365" s="50">
        <v>-5846538.5</v>
      </c>
      <c r="F365" s="47"/>
    </row>
    <row r="366" spans="2:6">
      <c r="B366" s="134" t="s">
        <v>439</v>
      </c>
      <c r="C366" s="50">
        <v>-1147630.8799999999</v>
      </c>
      <c r="D366" s="50">
        <v>-1216952.72</v>
      </c>
      <c r="E366" s="50">
        <v>-69321.84</v>
      </c>
      <c r="F366" s="47"/>
    </row>
    <row r="367" spans="2:6">
      <c r="B367" s="134" t="s">
        <v>440</v>
      </c>
      <c r="C367" s="50">
        <v>-2020059.61</v>
      </c>
      <c r="D367" s="50">
        <v>-2020059.61</v>
      </c>
      <c r="E367" s="50"/>
      <c r="F367" s="47"/>
    </row>
    <row r="368" spans="2:6">
      <c r="B368" s="134" t="s">
        <v>441</v>
      </c>
      <c r="C368" s="50">
        <v>-10264.049999999999</v>
      </c>
      <c r="D368" s="50">
        <v>-10264.049999999999</v>
      </c>
      <c r="E368" s="50"/>
      <c r="F368" s="47"/>
    </row>
    <row r="369" spans="2:6">
      <c r="B369" s="16"/>
      <c r="C369" s="51">
        <f>SUM(C350:C368)</f>
        <v>-3266548.8900000006</v>
      </c>
      <c r="D369" s="51">
        <f>SUM(D350:D368)</f>
        <v>25344250.840000007</v>
      </c>
      <c r="E369" s="51">
        <f>SUM(E350:E368)</f>
        <v>28610799.73</v>
      </c>
      <c r="F369" s="48"/>
    </row>
    <row r="370" spans="2:6" ht="20.25" customHeight="1">
      <c r="C370" s="43">
        <f>SUM(C369:C369)</f>
        <v>-3266548.8900000006</v>
      </c>
      <c r="D370" s="43">
        <f>SUM(D369:D369)</f>
        <v>25344250.840000007</v>
      </c>
      <c r="E370" s="171"/>
      <c r="F370" s="172"/>
    </row>
    <row r="372" spans="2:6">
      <c r="B372" s="18" t="s">
        <v>167</v>
      </c>
    </row>
    <row r="374" spans="2:6" ht="30.75" customHeight="1">
      <c r="B374" s="88" t="s">
        <v>168</v>
      </c>
      <c r="C374" s="89" t="s">
        <v>79</v>
      </c>
      <c r="D374" s="43" t="s">
        <v>80</v>
      </c>
      <c r="E374" s="43" t="s">
        <v>81</v>
      </c>
    </row>
    <row r="375" spans="2:6">
      <c r="B375" s="139" t="s">
        <v>209</v>
      </c>
      <c r="C375" s="45"/>
      <c r="D375" s="45"/>
      <c r="E375" s="45"/>
    </row>
    <row r="376" spans="2:6">
      <c r="B376" s="134" t="s">
        <v>442</v>
      </c>
      <c r="C376" s="50">
        <v>11099.24</v>
      </c>
      <c r="D376" s="50">
        <v>8725.39</v>
      </c>
      <c r="E376" s="50">
        <v>-2373.85</v>
      </c>
    </row>
    <row r="377" spans="2:6">
      <c r="B377" s="134" t="s">
        <v>443</v>
      </c>
      <c r="C377" s="50">
        <v>50148.87</v>
      </c>
      <c r="D377" s="50">
        <v>2027126.36</v>
      </c>
      <c r="E377" s="50">
        <v>1976977.49</v>
      </c>
    </row>
    <row r="378" spans="2:6">
      <c r="B378" s="134" t="s">
        <v>444</v>
      </c>
      <c r="C378" s="50">
        <v>1886837.28</v>
      </c>
      <c r="D378" s="50">
        <v>1074565.78</v>
      </c>
      <c r="E378" s="50">
        <v>-812271.5</v>
      </c>
    </row>
    <row r="379" spans="2:6">
      <c r="B379" s="134" t="s">
        <v>445</v>
      </c>
      <c r="C379" s="50">
        <v>8745995.9399999995</v>
      </c>
      <c r="D379" s="50">
        <v>3133801.91</v>
      </c>
      <c r="E379" s="50">
        <v>-5612194.0300000003</v>
      </c>
    </row>
    <row r="380" spans="2:6">
      <c r="B380" s="130" t="s">
        <v>446</v>
      </c>
      <c r="C380" s="50">
        <v>1175942.7</v>
      </c>
      <c r="D380" s="50">
        <v>2122023.73</v>
      </c>
      <c r="E380" s="50">
        <v>946081.03</v>
      </c>
    </row>
    <row r="381" spans="2:6">
      <c r="B381" s="130" t="s">
        <v>447</v>
      </c>
      <c r="C381" s="50">
        <v>852720.58</v>
      </c>
      <c r="D381" s="50">
        <v>20764457.93</v>
      </c>
      <c r="E381" s="50">
        <v>19911737.350000001</v>
      </c>
    </row>
    <row r="382" spans="2:6">
      <c r="B382" s="130" t="s">
        <v>448</v>
      </c>
      <c r="C382" s="50">
        <v>2477105.71</v>
      </c>
      <c r="D382" s="50">
        <v>2286779.27</v>
      </c>
      <c r="E382" s="50">
        <v>-190326.44</v>
      </c>
    </row>
    <row r="383" spans="2:6">
      <c r="B383" s="130" t="s">
        <v>449</v>
      </c>
      <c r="C383" s="50">
        <v>18689096.27</v>
      </c>
      <c r="D383" s="50">
        <v>3314082.33</v>
      </c>
      <c r="E383" s="50">
        <v>-15375013.939999999</v>
      </c>
    </row>
    <row r="384" spans="2:6">
      <c r="B384" s="130" t="s">
        <v>450</v>
      </c>
      <c r="C384" s="50">
        <v>14640807.49</v>
      </c>
      <c r="D384" s="50">
        <v>1410625.26</v>
      </c>
      <c r="E384" s="50">
        <v>-13230182.23</v>
      </c>
    </row>
    <row r="385" spans="2:5">
      <c r="B385" s="130" t="s">
        <v>451</v>
      </c>
      <c r="C385" s="50">
        <v>2302274.58</v>
      </c>
      <c r="D385" s="50">
        <v>1819630.5</v>
      </c>
      <c r="E385" s="50">
        <v>-482644.08</v>
      </c>
    </row>
    <row r="386" spans="2:5">
      <c r="B386" s="130" t="s">
        <v>452</v>
      </c>
      <c r="C386" s="50">
        <v>8239.11</v>
      </c>
      <c r="D386" s="50">
        <v>7632.56</v>
      </c>
      <c r="E386" s="50">
        <v>-606.54999999999995</v>
      </c>
    </row>
    <row r="387" spans="2:5">
      <c r="B387" s="130" t="s">
        <v>453</v>
      </c>
      <c r="C387" s="50">
        <v>2839588.71</v>
      </c>
      <c r="D387" s="50"/>
      <c r="E387" s="50">
        <v>-2839588.71</v>
      </c>
    </row>
    <row r="388" spans="2:5">
      <c r="B388" s="130" t="s">
        <v>454</v>
      </c>
      <c r="C388" s="50">
        <v>26220219.390000001</v>
      </c>
      <c r="D388" s="50">
        <v>14804812.9</v>
      </c>
      <c r="E388" s="50">
        <v>-11415406.49</v>
      </c>
    </row>
    <row r="389" spans="2:5">
      <c r="B389" s="130" t="s">
        <v>455</v>
      </c>
      <c r="C389" s="50">
        <v>134498.6</v>
      </c>
      <c r="D389" s="50">
        <v>408433.85</v>
      </c>
      <c r="E389" s="50">
        <v>273935.25</v>
      </c>
    </row>
    <row r="390" spans="2:5">
      <c r="B390" s="130" t="s">
        <v>456</v>
      </c>
      <c r="C390" s="50"/>
      <c r="D390" s="50">
        <v>5428560.04</v>
      </c>
      <c r="E390" s="50">
        <v>5428560.04</v>
      </c>
    </row>
    <row r="391" spans="2:5">
      <c r="B391" s="130" t="s">
        <v>457</v>
      </c>
      <c r="C391" s="50"/>
      <c r="D391" s="50">
        <v>10395046.369999999</v>
      </c>
      <c r="E391" s="50">
        <v>10395046.369999999</v>
      </c>
    </row>
    <row r="392" spans="2:5">
      <c r="B392" s="130" t="s">
        <v>458</v>
      </c>
      <c r="C392" s="50">
        <v>18067235.149999999</v>
      </c>
      <c r="D392" s="50">
        <v>3224289.73</v>
      </c>
      <c r="E392" s="50">
        <v>-14842945.42</v>
      </c>
    </row>
    <row r="393" spans="2:5">
      <c r="B393" s="16"/>
      <c r="C393" s="48">
        <f>SUM(C376:C392)</f>
        <v>98101809.620000005</v>
      </c>
      <c r="D393" s="48">
        <f>SUM(D376:D392)</f>
        <v>72230593.910000011</v>
      </c>
      <c r="E393" s="48">
        <f>SUM(E376:E392)</f>
        <v>-25871215.709999997</v>
      </c>
    </row>
    <row r="394" spans="2:5" ht="21.75" customHeight="1">
      <c r="C394" s="43">
        <f>SUM(C393:C393)</f>
        <v>98101809.620000005</v>
      </c>
      <c r="D394" s="43">
        <f>SUM(D393:D393)</f>
        <v>72230593.910000011</v>
      </c>
      <c r="E394" s="43">
        <f>SUM(E393:E393)</f>
        <v>-25871215.709999997</v>
      </c>
    </row>
    <row r="395" spans="2:5" ht="21.75" customHeight="1">
      <c r="C395" s="150"/>
      <c r="D395" s="150"/>
      <c r="E395" s="150"/>
    </row>
    <row r="396" spans="2:5" ht="21.75" customHeight="1">
      <c r="C396" s="150"/>
      <c r="D396" s="150"/>
      <c r="E396" s="150"/>
    </row>
    <row r="398" spans="2:5" ht="24" customHeight="1">
      <c r="B398" s="69" t="s">
        <v>169</v>
      </c>
      <c r="C398" s="89" t="s">
        <v>81</v>
      </c>
      <c r="D398" s="43" t="s">
        <v>90</v>
      </c>
      <c r="E398" s="26"/>
    </row>
    <row r="399" spans="2:5">
      <c r="B399" s="44" t="s">
        <v>210</v>
      </c>
      <c r="C399" s="91"/>
      <c r="D399" s="45"/>
      <c r="E399" s="54"/>
    </row>
    <row r="400" spans="2:5">
      <c r="B400" s="46" t="s">
        <v>224</v>
      </c>
      <c r="C400" s="57"/>
      <c r="D400" s="47"/>
      <c r="E400" s="54"/>
    </row>
    <row r="401" spans="2:7">
      <c r="B401" s="46" t="s">
        <v>211</v>
      </c>
      <c r="C401" s="57"/>
      <c r="D401" s="47"/>
      <c r="E401" s="54"/>
    </row>
    <row r="402" spans="2:7">
      <c r="B402" s="46" t="s">
        <v>224</v>
      </c>
      <c r="C402" s="57"/>
      <c r="D402" s="47"/>
      <c r="E402" s="54"/>
    </row>
    <row r="403" spans="2:7">
      <c r="B403" s="46" t="s">
        <v>192</v>
      </c>
      <c r="C403" s="57"/>
      <c r="D403" s="47"/>
      <c r="E403" s="54"/>
    </row>
    <row r="404" spans="2:7">
      <c r="B404" s="130" t="s">
        <v>459</v>
      </c>
      <c r="C404" s="123">
        <v>-35615862.68</v>
      </c>
      <c r="D404" s="47"/>
      <c r="E404" s="54"/>
    </row>
    <row r="405" spans="2:7">
      <c r="B405" s="130" t="s">
        <v>460</v>
      </c>
      <c r="C405" s="123">
        <v>-1089342.6200000001</v>
      </c>
      <c r="D405" s="47"/>
      <c r="E405" s="54"/>
    </row>
    <row r="406" spans="2:7">
      <c r="B406" s="130" t="s">
        <v>461</v>
      </c>
      <c r="C406" s="123">
        <v>3942949.45</v>
      </c>
      <c r="D406" s="47"/>
      <c r="E406" s="54"/>
    </row>
    <row r="407" spans="2:7">
      <c r="B407" s="130" t="s">
        <v>462</v>
      </c>
      <c r="C407" s="123">
        <v>-1084641.28</v>
      </c>
      <c r="D407" s="47"/>
      <c r="E407" s="54"/>
    </row>
    <row r="408" spans="2:7">
      <c r="B408" s="46" t="s">
        <v>194</v>
      </c>
      <c r="C408" s="57"/>
      <c r="D408" s="47"/>
      <c r="E408" s="54"/>
      <c r="F408" s="26"/>
      <c r="G408" s="26"/>
    </row>
    <row r="409" spans="2:7">
      <c r="B409" s="46" t="s">
        <v>224</v>
      </c>
      <c r="C409" s="57"/>
      <c r="D409" s="47"/>
      <c r="E409" s="54"/>
      <c r="F409" s="121"/>
      <c r="G409" s="121"/>
    </row>
    <row r="410" spans="2:7">
      <c r="B410" s="74"/>
      <c r="C410" s="60">
        <f>SUM(C404:C409)</f>
        <v>-33846897.129999995</v>
      </c>
      <c r="D410" s="48"/>
      <c r="E410" s="54"/>
      <c r="F410" s="26"/>
      <c r="G410" s="26"/>
    </row>
    <row r="411" spans="2:7" ht="18" customHeight="1">
      <c r="C411" s="43">
        <f>SUM(C408:C410)</f>
        <v>-33846897.129999995</v>
      </c>
      <c r="D411" s="43"/>
      <c r="E411" s="26"/>
      <c r="F411" s="26"/>
      <c r="G411" s="26"/>
    </row>
    <row r="412" spans="2:7">
      <c r="F412" s="26"/>
      <c r="G412" s="26"/>
    </row>
    <row r="413" spans="2:7" ht="15">
      <c r="B413" t="s">
        <v>31</v>
      </c>
      <c r="F413" s="26"/>
      <c r="G413" s="26"/>
    </row>
    <row r="414" spans="2:7">
      <c r="B414" s="23" t="s">
        <v>224</v>
      </c>
      <c r="F414" s="26"/>
      <c r="G414" s="26"/>
    </row>
    <row r="415" spans="2:7">
      <c r="B415" s="18" t="s">
        <v>170</v>
      </c>
      <c r="F415" s="26"/>
      <c r="G415" s="26"/>
    </row>
    <row r="416" spans="2:7" ht="12" customHeight="1">
      <c r="B416" s="18" t="s">
        <v>171</v>
      </c>
      <c r="F416" s="26"/>
      <c r="G416" s="26"/>
    </row>
    <row r="417" spans="2:7">
      <c r="B417" s="179"/>
      <c r="C417" s="179"/>
      <c r="D417" s="179"/>
      <c r="E417" s="179"/>
      <c r="F417" s="26"/>
      <c r="G417" s="26"/>
    </row>
    <row r="418" spans="2:7">
      <c r="B418" s="31"/>
      <c r="C418" s="31"/>
      <c r="D418" s="31"/>
      <c r="E418" s="31"/>
      <c r="F418" s="26"/>
      <c r="G418" s="26"/>
    </row>
    <row r="419" spans="2:7">
      <c r="B419" s="187" t="s">
        <v>91</v>
      </c>
      <c r="C419" s="188"/>
      <c r="D419" s="188"/>
      <c r="E419" s="189"/>
      <c r="F419" s="26"/>
      <c r="G419" s="26"/>
    </row>
    <row r="420" spans="2:7">
      <c r="B420" s="190" t="s">
        <v>463</v>
      </c>
      <c r="C420" s="191"/>
      <c r="D420" s="191"/>
      <c r="E420" s="192"/>
      <c r="F420" s="26"/>
      <c r="G420" s="94"/>
    </row>
    <row r="421" spans="2:7">
      <c r="B421" s="175" t="s">
        <v>92</v>
      </c>
      <c r="C421" s="176"/>
      <c r="D421" s="176"/>
      <c r="E421" s="177"/>
      <c r="F421" s="26"/>
      <c r="G421" s="94"/>
    </row>
    <row r="422" spans="2:7">
      <c r="B422" s="193" t="s">
        <v>93</v>
      </c>
      <c r="C422" s="194"/>
      <c r="E422" s="95">
        <v>274101487.27999997</v>
      </c>
      <c r="F422" s="26"/>
      <c r="G422" s="94"/>
    </row>
    <row r="423" spans="2:7">
      <c r="B423" s="182"/>
      <c r="C423" s="182"/>
      <c r="D423" s="26"/>
      <c r="F423" s="26"/>
      <c r="G423" s="94"/>
    </row>
    <row r="424" spans="2:7">
      <c r="B424" s="196" t="s">
        <v>94</v>
      </c>
      <c r="C424" s="196"/>
      <c r="D424" s="96"/>
      <c r="E424" s="97">
        <f>SUM(D424:D429)</f>
        <v>0</v>
      </c>
      <c r="F424" s="26"/>
      <c r="G424" s="26"/>
    </row>
    <row r="425" spans="2:7">
      <c r="B425" s="178" t="s">
        <v>95</v>
      </c>
      <c r="C425" s="178"/>
      <c r="D425" s="98"/>
      <c r="E425" s="99"/>
      <c r="F425" s="26"/>
      <c r="G425" s="26"/>
    </row>
    <row r="426" spans="2:7">
      <c r="B426" s="178" t="s">
        <v>96</v>
      </c>
      <c r="C426" s="178"/>
      <c r="D426" s="98"/>
      <c r="E426" s="99"/>
      <c r="F426" s="26"/>
      <c r="G426" s="26"/>
    </row>
    <row r="427" spans="2:7">
      <c r="B427" s="178" t="s">
        <v>97</v>
      </c>
      <c r="C427" s="178"/>
      <c r="D427" s="98"/>
      <c r="E427" s="99"/>
      <c r="F427" s="26"/>
      <c r="G427" s="26"/>
    </row>
    <row r="428" spans="2:7">
      <c r="B428" s="178" t="s">
        <v>98</v>
      </c>
      <c r="C428" s="178"/>
      <c r="D428" s="98"/>
      <c r="E428" s="99"/>
      <c r="F428" s="26"/>
      <c r="G428" s="26"/>
    </row>
    <row r="429" spans="2:7">
      <c r="B429" s="183" t="s">
        <v>99</v>
      </c>
      <c r="C429" s="184"/>
      <c r="E429" s="99"/>
      <c r="F429" s="26"/>
      <c r="G429" s="26"/>
    </row>
    <row r="430" spans="2:7">
      <c r="B430" s="182"/>
      <c r="C430" s="182"/>
      <c r="D430" s="26"/>
      <c r="F430" s="26"/>
      <c r="G430" s="26"/>
    </row>
    <row r="431" spans="2:7">
      <c r="B431" s="196" t="s">
        <v>100</v>
      </c>
      <c r="C431" s="196"/>
      <c r="D431" s="96"/>
      <c r="E431" s="100">
        <f>SUM(D431:D435)</f>
        <v>7965793.9199999999</v>
      </c>
      <c r="F431" s="26"/>
      <c r="G431" s="26"/>
    </row>
    <row r="432" spans="2:7">
      <c r="B432" s="178" t="s">
        <v>101</v>
      </c>
      <c r="C432" s="178"/>
      <c r="D432" s="98"/>
      <c r="E432" s="99"/>
      <c r="F432" s="26"/>
      <c r="G432" s="26"/>
    </row>
    <row r="433" spans="2:7">
      <c r="B433" s="178" t="s">
        <v>102</v>
      </c>
      <c r="C433" s="178"/>
      <c r="D433" s="98"/>
      <c r="E433" s="99"/>
      <c r="F433" s="26"/>
      <c r="G433" s="26"/>
    </row>
    <row r="434" spans="2:7">
      <c r="B434" s="178" t="s">
        <v>103</v>
      </c>
      <c r="C434" s="178"/>
      <c r="D434" s="98"/>
      <c r="E434" s="99"/>
      <c r="F434" s="26"/>
      <c r="G434" s="26"/>
    </row>
    <row r="435" spans="2:7">
      <c r="B435" s="197" t="s">
        <v>104</v>
      </c>
      <c r="C435" s="198"/>
      <c r="D435" s="114">
        <v>7965793.9199999999</v>
      </c>
      <c r="E435" s="101"/>
      <c r="F435" s="26"/>
      <c r="G435" s="26"/>
    </row>
    <row r="436" spans="2:7">
      <c r="B436" s="182"/>
      <c r="C436" s="182"/>
      <c r="F436" s="26"/>
      <c r="G436" s="26"/>
    </row>
    <row r="437" spans="2:7">
      <c r="B437" s="199" t="s">
        <v>105</v>
      </c>
      <c r="C437" s="199"/>
      <c r="E437" s="102">
        <f>+E422+E424-E431</f>
        <v>266135693.35999998</v>
      </c>
      <c r="F437" s="26"/>
      <c r="G437" s="94"/>
    </row>
    <row r="438" spans="2:7">
      <c r="B438" s="31"/>
      <c r="C438" s="31"/>
      <c r="D438" s="31"/>
      <c r="E438" s="31"/>
      <c r="F438" s="26"/>
      <c r="G438" s="26"/>
    </row>
    <row r="439" spans="2:7">
      <c r="B439" s="31"/>
      <c r="C439" s="31"/>
      <c r="D439" s="31"/>
      <c r="E439" s="31"/>
      <c r="F439" s="26"/>
      <c r="G439" s="26"/>
    </row>
    <row r="440" spans="2:7">
      <c r="B440" s="187" t="s">
        <v>106</v>
      </c>
      <c r="C440" s="188"/>
      <c r="D440" s="188"/>
      <c r="E440" s="189"/>
      <c r="F440" s="26"/>
      <c r="G440" s="26"/>
    </row>
    <row r="441" spans="2:7">
      <c r="B441" s="190" t="s">
        <v>463</v>
      </c>
      <c r="C441" s="191"/>
      <c r="D441" s="191"/>
      <c r="E441" s="192"/>
      <c r="F441" s="26"/>
      <c r="G441" s="26"/>
    </row>
    <row r="442" spans="2:7">
      <c r="B442" s="175" t="s">
        <v>92</v>
      </c>
      <c r="C442" s="176"/>
      <c r="D442" s="176"/>
      <c r="E442" s="177"/>
      <c r="F442" s="26"/>
      <c r="G442" s="26"/>
    </row>
    <row r="443" spans="2:7">
      <c r="B443" s="193" t="s">
        <v>107</v>
      </c>
      <c r="C443" s="194"/>
      <c r="E443" s="103">
        <v>273803924.30000001</v>
      </c>
      <c r="F443" s="26"/>
      <c r="G443" s="26"/>
    </row>
    <row r="444" spans="2:7">
      <c r="B444" s="182"/>
      <c r="C444" s="182"/>
      <c r="F444" s="26"/>
      <c r="G444" s="26"/>
    </row>
    <row r="445" spans="2:7">
      <c r="B445" s="195" t="s">
        <v>108</v>
      </c>
      <c r="C445" s="195"/>
      <c r="D445" s="96"/>
      <c r="E445" s="104">
        <f>SUM(D445:D462)</f>
        <v>13466693.58</v>
      </c>
      <c r="F445" s="26"/>
      <c r="G445" s="26"/>
    </row>
    <row r="446" spans="2:7">
      <c r="B446" s="178" t="s">
        <v>109</v>
      </c>
      <c r="C446" s="178"/>
      <c r="D446" s="108">
        <v>4007465.05</v>
      </c>
      <c r="E446" s="105"/>
      <c r="F446" s="26"/>
      <c r="G446" s="26"/>
    </row>
    <row r="447" spans="2:7">
      <c r="B447" s="178" t="s">
        <v>110</v>
      </c>
      <c r="C447" s="178"/>
      <c r="D447" s="108">
        <v>24818.45</v>
      </c>
      <c r="E447" s="105"/>
      <c r="F447" s="26"/>
      <c r="G447" s="26"/>
    </row>
    <row r="448" spans="2:7">
      <c r="B448" s="178" t="s">
        <v>111</v>
      </c>
      <c r="C448" s="178"/>
      <c r="D448" s="98">
        <v>0</v>
      </c>
      <c r="E448" s="105"/>
      <c r="F448" s="26"/>
      <c r="G448" s="26"/>
    </row>
    <row r="449" spans="2:8">
      <c r="B449" s="178" t="s">
        <v>112</v>
      </c>
      <c r="C449" s="178"/>
      <c r="D449" s="108">
        <v>9434410.0800000001</v>
      </c>
      <c r="E449" s="105"/>
      <c r="F449" s="26"/>
      <c r="G449" s="26"/>
    </row>
    <row r="450" spans="2:8">
      <c r="B450" s="178" t="s">
        <v>113</v>
      </c>
      <c r="C450" s="178"/>
      <c r="D450" s="98">
        <v>0</v>
      </c>
      <c r="E450" s="105"/>
      <c r="F450" s="26"/>
      <c r="G450" s="94"/>
    </row>
    <row r="451" spans="2:8">
      <c r="B451" s="178" t="s">
        <v>114</v>
      </c>
      <c r="C451" s="178"/>
      <c r="D451" s="98">
        <v>0</v>
      </c>
      <c r="E451" s="105"/>
      <c r="F451" s="26"/>
      <c r="G451" s="26"/>
    </row>
    <row r="452" spans="2:8">
      <c r="B452" s="178" t="s">
        <v>115</v>
      </c>
      <c r="C452" s="178"/>
      <c r="D452" s="98">
        <v>0</v>
      </c>
      <c r="E452" s="105"/>
      <c r="F452" s="26"/>
      <c r="G452" s="94"/>
    </row>
    <row r="453" spans="2:8">
      <c r="B453" s="178" t="s">
        <v>116</v>
      </c>
      <c r="C453" s="178"/>
      <c r="D453" s="98">
        <v>0</v>
      </c>
      <c r="E453" s="105"/>
      <c r="F453" s="26"/>
      <c r="G453" s="26"/>
    </row>
    <row r="454" spans="2:8">
      <c r="B454" s="178" t="s">
        <v>117</v>
      </c>
      <c r="C454" s="178"/>
      <c r="D454" s="98">
        <v>0</v>
      </c>
      <c r="E454" s="105"/>
      <c r="F454" s="26"/>
      <c r="G454" s="94"/>
    </row>
    <row r="455" spans="2:8">
      <c r="B455" s="178" t="s">
        <v>118</v>
      </c>
      <c r="C455" s="178"/>
      <c r="D455" s="98">
        <v>0</v>
      </c>
      <c r="E455" s="105"/>
      <c r="F455" s="26"/>
      <c r="G455" s="94"/>
    </row>
    <row r="456" spans="2:8">
      <c r="B456" s="178" t="s">
        <v>119</v>
      </c>
      <c r="C456" s="178"/>
      <c r="D456" s="98">
        <v>0</v>
      </c>
      <c r="E456" s="105"/>
      <c r="F456" s="26"/>
      <c r="G456" s="94"/>
      <c r="H456" s="106"/>
    </row>
    <row r="457" spans="2:8">
      <c r="B457" s="178" t="s">
        <v>120</v>
      </c>
      <c r="C457" s="178"/>
      <c r="D457" s="98">
        <v>0</v>
      </c>
      <c r="E457" s="105"/>
      <c r="F457" s="26"/>
      <c r="G457" s="94"/>
      <c r="H457" s="106"/>
    </row>
    <row r="458" spans="2:8">
      <c r="B458" s="178" t="s">
        <v>121</v>
      </c>
      <c r="C458" s="178"/>
      <c r="D458" s="98">
        <v>0</v>
      </c>
      <c r="E458" s="105"/>
      <c r="F458" s="26"/>
      <c r="G458" s="107"/>
    </row>
    <row r="459" spans="2:8">
      <c r="B459" s="178" t="s">
        <v>122</v>
      </c>
      <c r="C459" s="178"/>
      <c r="D459" s="98">
        <v>0</v>
      </c>
      <c r="E459" s="105"/>
      <c r="F459" s="26"/>
      <c r="G459" s="26"/>
    </row>
    <row r="460" spans="2:8">
      <c r="B460" s="178" t="s">
        <v>123</v>
      </c>
      <c r="C460" s="178"/>
      <c r="D460" s="98">
        <v>0</v>
      </c>
      <c r="E460" s="105"/>
      <c r="F460" s="26"/>
      <c r="G460" s="26"/>
    </row>
    <row r="461" spans="2:8" ht="12.75" customHeight="1">
      <c r="B461" s="178" t="s">
        <v>124</v>
      </c>
      <c r="C461" s="178"/>
      <c r="D461" s="98">
        <v>0</v>
      </c>
      <c r="E461" s="105"/>
      <c r="F461" s="26"/>
      <c r="G461" s="26"/>
    </row>
    <row r="462" spans="2:8">
      <c r="B462" s="185" t="s">
        <v>125</v>
      </c>
      <c r="C462" s="186"/>
      <c r="D462" s="108"/>
      <c r="E462" s="105"/>
      <c r="F462" s="26"/>
      <c r="G462" s="26"/>
    </row>
    <row r="463" spans="2:8">
      <c r="B463" s="182"/>
      <c r="C463" s="182"/>
      <c r="F463" s="26"/>
      <c r="G463" s="26"/>
    </row>
    <row r="464" spans="2:8">
      <c r="B464" s="195" t="s">
        <v>126</v>
      </c>
      <c r="C464" s="195"/>
      <c r="D464" s="96"/>
      <c r="E464" s="104">
        <f>SUM(D464:D471)</f>
        <v>52626427.609999999</v>
      </c>
      <c r="F464" s="26"/>
      <c r="G464" s="26"/>
    </row>
    <row r="465" spans="2:7">
      <c r="B465" s="178" t="s">
        <v>127</v>
      </c>
      <c r="C465" s="178"/>
      <c r="D465" s="98">
        <v>52626427.609999999</v>
      </c>
      <c r="E465" s="105"/>
      <c r="F465" s="26"/>
      <c r="G465" s="26"/>
    </row>
    <row r="466" spans="2:7">
      <c r="B466" s="178" t="s">
        <v>74</v>
      </c>
      <c r="C466" s="178"/>
      <c r="D466" s="98">
        <v>0</v>
      </c>
      <c r="E466" s="105"/>
      <c r="F466" s="26"/>
      <c r="G466" s="26"/>
    </row>
    <row r="467" spans="2:7">
      <c r="B467" s="178" t="s">
        <v>128</v>
      </c>
      <c r="C467" s="178"/>
      <c r="D467" s="98">
        <v>0</v>
      </c>
      <c r="E467" s="105"/>
      <c r="F467" s="26"/>
      <c r="G467" s="26"/>
    </row>
    <row r="468" spans="2:7">
      <c r="B468" s="178" t="s">
        <v>129</v>
      </c>
      <c r="C468" s="178"/>
      <c r="D468" s="98">
        <v>0</v>
      </c>
      <c r="E468" s="105"/>
      <c r="F468" s="26"/>
      <c r="G468" s="26"/>
    </row>
    <row r="469" spans="2:7">
      <c r="B469" s="178" t="s">
        <v>130</v>
      </c>
      <c r="C469" s="178"/>
      <c r="D469" s="98">
        <v>0</v>
      </c>
      <c r="E469" s="105"/>
      <c r="F469" s="26"/>
      <c r="G469" s="26"/>
    </row>
    <row r="470" spans="2:7">
      <c r="B470" s="178" t="s">
        <v>75</v>
      </c>
      <c r="C470" s="178"/>
      <c r="D470" s="98">
        <v>0</v>
      </c>
      <c r="E470" s="105"/>
      <c r="F470" s="26"/>
      <c r="G470" s="26"/>
    </row>
    <row r="471" spans="2:7">
      <c r="B471" s="185" t="s">
        <v>131</v>
      </c>
      <c r="C471" s="186"/>
      <c r="D471" s="98"/>
      <c r="E471" s="105"/>
      <c r="F471" s="26"/>
      <c r="G471" s="26"/>
    </row>
    <row r="472" spans="2:7">
      <c r="B472" s="182"/>
      <c r="C472" s="182"/>
      <c r="F472" s="26"/>
      <c r="G472" s="26"/>
    </row>
    <row r="473" spans="2:7">
      <c r="B473" s="109" t="s">
        <v>132</v>
      </c>
      <c r="E473" s="102">
        <f>+E443-E445+E464</f>
        <v>312963658.32999998</v>
      </c>
      <c r="F473" s="94"/>
      <c r="G473" s="94"/>
    </row>
    <row r="474" spans="2:7">
      <c r="F474" s="110"/>
      <c r="G474" s="26"/>
    </row>
    <row r="475" spans="2:7">
      <c r="B475" s="181" t="s">
        <v>173</v>
      </c>
      <c r="C475" s="181"/>
      <c r="D475" s="181"/>
      <c r="E475" s="181"/>
      <c r="F475" s="181"/>
      <c r="G475" s="26"/>
    </row>
    <row r="476" spans="2:7">
      <c r="B476" s="22"/>
      <c r="C476" s="22"/>
      <c r="D476" s="22"/>
      <c r="E476" s="22"/>
      <c r="F476" s="22"/>
      <c r="G476" s="26"/>
    </row>
    <row r="477" spans="2:7" ht="21" customHeight="1">
      <c r="B477" s="69" t="s">
        <v>174</v>
      </c>
      <c r="C477" s="70" t="s">
        <v>79</v>
      </c>
      <c r="D477" s="87" t="s">
        <v>80</v>
      </c>
      <c r="E477" s="87" t="s">
        <v>81</v>
      </c>
      <c r="F477" s="26"/>
      <c r="G477" s="26"/>
    </row>
    <row r="478" spans="2:7">
      <c r="B478" s="44" t="s">
        <v>212</v>
      </c>
      <c r="C478" s="111">
        <v>0</v>
      </c>
      <c r="D478" s="91"/>
      <c r="E478" s="91"/>
      <c r="F478" s="26"/>
      <c r="G478" s="26"/>
    </row>
    <row r="479" spans="2:7">
      <c r="B479" s="16"/>
      <c r="C479" s="21">
        <v>0</v>
      </c>
      <c r="D479" s="20">
        <v>0</v>
      </c>
      <c r="E479" s="20">
        <v>0</v>
      </c>
      <c r="F479" s="26"/>
      <c r="G479" s="26"/>
    </row>
    <row r="480" spans="2:7" ht="15" customHeight="1">
      <c r="C480" s="43">
        <f>SUM(C479:C479)</f>
        <v>0</v>
      </c>
      <c r="D480" s="43">
        <f>SUM(D479:D479)</f>
        <v>0</v>
      </c>
      <c r="E480" s="43">
        <f>SUM(E479:E479)</f>
        <v>0</v>
      </c>
      <c r="F480" s="26"/>
      <c r="G480" s="26"/>
    </row>
    <row r="481" spans="2:7">
      <c r="F481" s="26"/>
      <c r="G481" s="26"/>
    </row>
    <row r="482" spans="2:7">
      <c r="B482" s="181" t="s">
        <v>213</v>
      </c>
      <c r="C482" s="181"/>
      <c r="D482" s="181"/>
      <c r="E482" s="181"/>
      <c r="F482" s="181"/>
      <c r="G482" s="117"/>
    </row>
    <row r="483" spans="2:7">
      <c r="B483" s="167" t="s">
        <v>464</v>
      </c>
      <c r="C483" s="167"/>
      <c r="D483" s="167"/>
      <c r="E483" s="167"/>
      <c r="F483" s="120"/>
      <c r="G483" s="117"/>
    </row>
    <row r="484" spans="2:7">
      <c r="B484" s="166" t="s">
        <v>465</v>
      </c>
      <c r="C484" s="166"/>
      <c r="D484" s="166"/>
      <c r="E484" s="166"/>
      <c r="F484" s="120"/>
      <c r="G484" s="117"/>
    </row>
    <row r="485" spans="2:7">
      <c r="B485" s="166"/>
      <c r="C485" s="166"/>
      <c r="D485" s="166"/>
      <c r="E485" s="166"/>
      <c r="F485" s="120"/>
      <c r="G485" s="121"/>
    </row>
    <row r="486" spans="2:7">
      <c r="B486" s="166"/>
      <c r="C486" s="166"/>
      <c r="D486" s="166"/>
      <c r="E486" s="166"/>
      <c r="F486" s="120"/>
      <c r="G486" s="121"/>
    </row>
    <row r="487" spans="2:7">
      <c r="B487" s="166" t="s">
        <v>466</v>
      </c>
      <c r="C487" s="166"/>
      <c r="D487" s="166"/>
      <c r="E487" s="166"/>
      <c r="F487" s="120"/>
      <c r="G487" s="121"/>
    </row>
    <row r="488" spans="2:7">
      <c r="B488" s="166"/>
      <c r="C488" s="166"/>
      <c r="D488" s="166"/>
      <c r="E488" s="166"/>
      <c r="F488" s="120"/>
      <c r="G488" s="121"/>
    </row>
    <row r="489" spans="2:7">
      <c r="B489" s="166"/>
      <c r="C489" s="166"/>
      <c r="D489" s="166"/>
      <c r="E489" s="166"/>
      <c r="F489" s="120"/>
      <c r="G489" s="121"/>
    </row>
    <row r="490" spans="2:7">
      <c r="B490" s="140" t="s">
        <v>467</v>
      </c>
      <c r="C490" s="141"/>
      <c r="D490" s="141"/>
      <c r="E490" s="141"/>
      <c r="F490" s="120"/>
      <c r="G490" s="121"/>
    </row>
    <row r="491" spans="2:7">
      <c r="B491" s="138" t="s">
        <v>468</v>
      </c>
      <c r="C491" s="141"/>
      <c r="D491" s="141"/>
      <c r="E491" s="141"/>
      <c r="F491" s="120"/>
      <c r="G491" s="121"/>
    </row>
    <row r="492" spans="2:7">
      <c r="B492" s="142" t="s">
        <v>469</v>
      </c>
      <c r="C492" s="142"/>
      <c r="D492" s="142"/>
      <c r="E492" s="142"/>
      <c r="F492" s="120"/>
      <c r="G492" s="121"/>
    </row>
    <row r="493" spans="2:7">
      <c r="B493" s="138" t="s">
        <v>470</v>
      </c>
      <c r="C493" s="141"/>
      <c r="D493" s="141"/>
      <c r="E493" s="141"/>
      <c r="F493" s="120"/>
      <c r="G493" s="121"/>
    </row>
    <row r="494" spans="2:7">
      <c r="B494" s="142" t="s">
        <v>471</v>
      </c>
      <c r="C494" s="142"/>
      <c r="D494" s="142"/>
      <c r="E494" s="142"/>
      <c r="F494" s="120"/>
      <c r="G494" s="121"/>
    </row>
    <row r="495" spans="2:7">
      <c r="B495" s="138" t="s">
        <v>472</v>
      </c>
      <c r="C495" s="141"/>
      <c r="D495" s="141"/>
      <c r="E495" s="141"/>
      <c r="F495" s="120"/>
      <c r="G495" s="121"/>
    </row>
    <row r="496" spans="2:7">
      <c r="B496" s="142" t="s">
        <v>473</v>
      </c>
      <c r="C496" s="142"/>
      <c r="D496" s="142"/>
      <c r="E496" s="142"/>
      <c r="F496" s="120"/>
      <c r="G496" s="121"/>
    </row>
    <row r="497" spans="2:7">
      <c r="B497" s="142" t="s">
        <v>474</v>
      </c>
      <c r="C497" s="142"/>
      <c r="D497" s="142"/>
      <c r="E497" s="142"/>
      <c r="F497" s="120"/>
      <c r="G497" s="121"/>
    </row>
    <row r="498" spans="2:7">
      <c r="B498" s="142" t="s">
        <v>475</v>
      </c>
      <c r="C498" s="142"/>
      <c r="D498" s="142"/>
      <c r="E498" s="142"/>
      <c r="F498" s="120"/>
      <c r="G498" s="121"/>
    </row>
    <row r="499" spans="2:7">
      <c r="B499" s="143" t="s">
        <v>476</v>
      </c>
      <c r="C499" s="143"/>
      <c r="D499" s="143"/>
      <c r="E499" s="19"/>
      <c r="F499" s="120"/>
      <c r="G499" s="121"/>
    </row>
    <row r="500" spans="2:7">
      <c r="B500" s="138" t="s">
        <v>477</v>
      </c>
      <c r="C500" s="141"/>
      <c r="D500" s="141"/>
      <c r="E500" s="141"/>
      <c r="F500" s="120"/>
      <c r="G500" s="121"/>
    </row>
    <row r="501" spans="2:7">
      <c r="B501" s="144" t="s">
        <v>478</v>
      </c>
      <c r="C501" s="141"/>
      <c r="D501" s="141"/>
      <c r="E501" s="141"/>
      <c r="F501" s="120"/>
      <c r="G501" s="121"/>
    </row>
    <row r="502" spans="2:7" ht="29.25" customHeight="1">
      <c r="B502" s="166" t="s">
        <v>479</v>
      </c>
      <c r="C502" s="166"/>
      <c r="D502" s="166"/>
      <c r="E502" s="166"/>
      <c r="F502" s="166"/>
      <c r="G502" s="121"/>
    </row>
    <row r="503" spans="2:7">
      <c r="B503" s="144" t="s">
        <v>480</v>
      </c>
      <c r="C503" s="141"/>
      <c r="D503" s="141"/>
      <c r="E503" s="141"/>
      <c r="F503" s="120"/>
      <c r="G503" s="121"/>
    </row>
    <row r="504" spans="2:7">
      <c r="B504" s="166" t="s">
        <v>481</v>
      </c>
      <c r="C504" s="166"/>
      <c r="D504" s="166"/>
      <c r="E504" s="166"/>
      <c r="F504" s="120"/>
      <c r="G504" s="121"/>
    </row>
    <row r="505" spans="2:7">
      <c r="B505" s="166"/>
      <c r="C505" s="166"/>
      <c r="D505" s="166"/>
      <c r="E505" s="166"/>
      <c r="F505" s="120"/>
      <c r="G505" s="121"/>
    </row>
    <row r="506" spans="2:7">
      <c r="B506" s="144" t="s">
        <v>482</v>
      </c>
      <c r="C506" s="141"/>
      <c r="D506" s="141"/>
      <c r="E506" s="141"/>
      <c r="F506" s="120"/>
      <c r="G506" s="121"/>
    </row>
    <row r="507" spans="2:7">
      <c r="B507" s="142" t="s">
        <v>483</v>
      </c>
      <c r="C507" s="142"/>
      <c r="D507" s="142"/>
      <c r="E507" s="142"/>
      <c r="F507" s="120"/>
      <c r="G507" s="121"/>
    </row>
    <row r="508" spans="2:7">
      <c r="B508" s="144" t="s">
        <v>484</v>
      </c>
      <c r="C508" s="141"/>
      <c r="D508" s="141"/>
      <c r="E508" s="141"/>
      <c r="F508" s="120"/>
      <c r="G508" s="121"/>
    </row>
    <row r="509" spans="2:7">
      <c r="B509" s="142" t="s">
        <v>485</v>
      </c>
      <c r="C509" s="142"/>
      <c r="D509" s="142"/>
      <c r="E509" s="142"/>
      <c r="F509" s="120"/>
      <c r="G509" s="121"/>
    </row>
    <row r="510" spans="2:7">
      <c r="B510" s="142" t="s">
        <v>486</v>
      </c>
      <c r="C510" s="142"/>
      <c r="D510" s="142"/>
      <c r="E510" s="142"/>
      <c r="F510" s="120"/>
      <c r="G510" s="121"/>
    </row>
    <row r="511" spans="2:7" ht="30" customHeight="1">
      <c r="B511" s="166" t="s">
        <v>487</v>
      </c>
      <c r="C511" s="166"/>
      <c r="D511" s="166"/>
      <c r="E511" s="166"/>
      <c r="F511" s="166"/>
      <c r="G511" s="121"/>
    </row>
    <row r="512" spans="2:7">
      <c r="B512" s="144" t="s">
        <v>488</v>
      </c>
      <c r="C512" s="141"/>
      <c r="D512" s="141"/>
      <c r="E512" s="141"/>
      <c r="F512" s="120"/>
      <c r="G512" s="121"/>
    </row>
    <row r="513" spans="2:7">
      <c r="B513" s="144" t="s">
        <v>76</v>
      </c>
      <c r="C513" s="141"/>
      <c r="D513" s="141"/>
      <c r="E513" s="141"/>
      <c r="F513" s="120"/>
      <c r="G513" s="121"/>
    </row>
    <row r="514" spans="2:7" ht="15">
      <c r="B514" s="137"/>
      <c r="C514" s="141"/>
      <c r="D514" s="141"/>
      <c r="E514" s="141"/>
      <c r="F514" s="120"/>
      <c r="G514" s="121"/>
    </row>
    <row r="515" spans="2:7" ht="15">
      <c r="B515" s="137"/>
      <c r="C515" s="141"/>
      <c r="D515" s="141"/>
      <c r="E515" s="141"/>
      <c r="F515" s="120"/>
      <c r="G515" s="121"/>
    </row>
    <row r="516" spans="2:7" ht="15">
      <c r="B516" s="137"/>
      <c r="C516" s="141"/>
      <c r="D516" s="141"/>
      <c r="E516" s="141"/>
      <c r="F516" s="120"/>
      <c r="G516" s="121"/>
    </row>
    <row r="517" spans="2:7" ht="15">
      <c r="B517" s="137"/>
      <c r="C517" s="141"/>
      <c r="D517" s="141"/>
      <c r="E517" s="141"/>
      <c r="F517" s="120"/>
      <c r="G517" s="121"/>
    </row>
    <row r="518" spans="2:7" ht="15">
      <c r="B518" s="137"/>
      <c r="C518" s="141"/>
      <c r="D518" s="141"/>
      <c r="E518" s="141"/>
      <c r="F518" s="120"/>
      <c r="G518" s="121"/>
    </row>
    <row r="519" spans="2:7" ht="15">
      <c r="B519" s="137"/>
      <c r="C519" s="141"/>
      <c r="D519" s="141"/>
      <c r="E519" s="141"/>
      <c r="F519" s="120"/>
      <c r="G519" s="121"/>
    </row>
    <row r="520" spans="2:7" ht="15">
      <c r="B520" s="137"/>
      <c r="C520" s="141"/>
      <c r="D520" s="141"/>
      <c r="E520" s="141"/>
      <c r="F520" s="120"/>
      <c r="G520" s="121"/>
    </row>
    <row r="521" spans="2:7" ht="15">
      <c r="B521" s="137"/>
      <c r="C521" s="141"/>
      <c r="D521" s="141"/>
      <c r="E521" s="141"/>
      <c r="F521" s="120"/>
      <c r="G521" s="121"/>
    </row>
    <row r="522" spans="2:7" ht="15">
      <c r="B522" s="137"/>
      <c r="C522" s="141"/>
      <c r="D522" s="141"/>
      <c r="E522" s="141"/>
      <c r="F522" s="120"/>
      <c r="G522" s="121"/>
    </row>
    <row r="523" spans="2:7" ht="15">
      <c r="B523" s="137"/>
      <c r="C523" s="141"/>
      <c r="D523" s="141"/>
      <c r="E523" s="141"/>
      <c r="F523" s="120"/>
      <c r="G523" s="121"/>
    </row>
    <row r="524" spans="2:7" ht="15">
      <c r="B524" s="137"/>
      <c r="C524" s="141"/>
      <c r="D524" s="141"/>
      <c r="E524" s="141"/>
      <c r="F524" s="120"/>
      <c r="G524" s="121"/>
    </row>
    <row r="525" spans="2:7" ht="15">
      <c r="B525" s="137"/>
      <c r="C525" s="141"/>
      <c r="D525" s="141"/>
      <c r="E525" s="141"/>
      <c r="F525" s="120"/>
      <c r="G525" s="121"/>
    </row>
    <row r="526" spans="2:7" ht="15">
      <c r="B526" s="137"/>
      <c r="C526" s="141"/>
      <c r="D526" s="141"/>
      <c r="E526" s="141"/>
      <c r="F526" s="120"/>
      <c r="G526" s="121"/>
    </row>
    <row r="527" spans="2:7" ht="15">
      <c r="B527" s="137"/>
      <c r="C527" s="141"/>
      <c r="D527" s="141"/>
      <c r="E527" s="141"/>
      <c r="F527" s="120"/>
      <c r="G527" s="121"/>
    </row>
    <row r="528" spans="2:7" ht="15">
      <c r="B528" s="137"/>
      <c r="C528" s="141"/>
      <c r="D528" s="141"/>
      <c r="E528" s="141"/>
      <c r="F528" s="120"/>
      <c r="G528" s="121"/>
    </row>
    <row r="529" spans="2:7" ht="15">
      <c r="B529" s="137"/>
      <c r="C529" s="141"/>
      <c r="D529" s="141"/>
      <c r="E529" s="141"/>
      <c r="F529" s="120"/>
      <c r="G529" s="121"/>
    </row>
    <row r="530" spans="2:7" ht="15">
      <c r="B530" s="137"/>
      <c r="C530" s="141"/>
      <c r="D530" s="141"/>
      <c r="E530" s="141"/>
      <c r="F530" s="120"/>
      <c r="G530" s="121"/>
    </row>
    <row r="531" spans="2:7" ht="15">
      <c r="B531" s="137"/>
      <c r="C531" s="141"/>
      <c r="D531" s="141"/>
      <c r="E531" s="141"/>
      <c r="F531" s="120"/>
      <c r="G531" s="121"/>
    </row>
    <row r="532" spans="2:7" ht="15">
      <c r="B532" s="137"/>
      <c r="C532" s="141"/>
      <c r="D532" s="141"/>
      <c r="E532" s="141"/>
      <c r="F532" s="120"/>
      <c r="G532" s="121"/>
    </row>
    <row r="533" spans="2:7" ht="15">
      <c r="B533" s="137"/>
      <c r="C533" s="141"/>
      <c r="D533" s="141"/>
      <c r="E533" s="141"/>
      <c r="F533" s="120"/>
      <c r="G533" s="121"/>
    </row>
    <row r="534" spans="2:7" ht="15">
      <c r="B534" s="137"/>
      <c r="C534" s="141"/>
      <c r="D534" s="141"/>
      <c r="E534" s="141"/>
      <c r="F534" s="120"/>
      <c r="G534" s="121"/>
    </row>
    <row r="535" spans="2:7" ht="15">
      <c r="B535" s="137"/>
      <c r="C535" s="141"/>
      <c r="D535" s="141"/>
      <c r="E535" s="141"/>
      <c r="F535" s="120"/>
      <c r="G535" s="121"/>
    </row>
    <row r="536" spans="2:7" ht="15">
      <c r="B536" s="137"/>
      <c r="C536" s="141"/>
      <c r="D536" s="141"/>
      <c r="E536" s="141"/>
      <c r="F536" s="120"/>
      <c r="G536" s="121"/>
    </row>
    <row r="537" spans="2:7" ht="15">
      <c r="B537" s="137"/>
      <c r="C537" s="141"/>
      <c r="D537" s="141"/>
      <c r="E537" s="141"/>
      <c r="F537" s="120"/>
      <c r="G537" s="121"/>
    </row>
    <row r="538" spans="2:7" ht="15">
      <c r="B538" s="137"/>
      <c r="C538" s="141"/>
      <c r="D538" s="141"/>
      <c r="E538" s="141"/>
      <c r="F538" s="120"/>
      <c r="G538" s="121"/>
    </row>
    <row r="539" spans="2:7" ht="15">
      <c r="B539" s="137"/>
      <c r="C539" s="141"/>
      <c r="D539" s="141"/>
      <c r="E539" s="141"/>
      <c r="F539" s="120"/>
      <c r="G539" s="121"/>
    </row>
    <row r="540" spans="2:7" ht="15">
      <c r="B540" s="137"/>
      <c r="C540" s="141"/>
      <c r="D540" s="141"/>
      <c r="E540" s="141"/>
      <c r="F540" s="120"/>
      <c r="G540" s="121"/>
    </row>
    <row r="541" spans="2:7" ht="15">
      <c r="B541" s="137"/>
      <c r="C541" s="141"/>
      <c r="D541" s="141"/>
      <c r="E541" s="141"/>
      <c r="F541" s="120"/>
      <c r="G541" s="121"/>
    </row>
    <row r="542" spans="2:7" ht="15">
      <c r="B542" s="137"/>
      <c r="C542" s="141"/>
      <c r="D542" s="141"/>
      <c r="E542" s="141"/>
      <c r="F542" s="120"/>
      <c r="G542" s="121"/>
    </row>
    <row r="543" spans="2:7" ht="15">
      <c r="B543" s="137"/>
      <c r="C543" s="141"/>
      <c r="D543" s="141"/>
      <c r="E543" s="141"/>
      <c r="F543" s="120"/>
      <c r="G543" s="121"/>
    </row>
    <row r="544" spans="2:7" ht="15">
      <c r="B544" s="137"/>
      <c r="C544" s="141"/>
      <c r="D544" s="141"/>
      <c r="E544" s="141"/>
      <c r="F544" s="120"/>
      <c r="G544" s="121"/>
    </row>
    <row r="545" spans="2:7" ht="15.75" customHeight="1">
      <c r="B545" s="144" t="s">
        <v>489</v>
      </c>
      <c r="C545" s="141"/>
      <c r="D545" s="141"/>
      <c r="E545" s="141"/>
      <c r="F545" s="120"/>
      <c r="G545" s="121"/>
    </row>
    <row r="546" spans="2:7">
      <c r="B546" s="144" t="s">
        <v>490</v>
      </c>
      <c r="C546" s="141"/>
      <c r="D546" s="141"/>
      <c r="E546" s="141"/>
      <c r="F546" s="120"/>
      <c r="G546" s="121"/>
    </row>
    <row r="547" spans="2:7">
      <c r="B547" s="138" t="s">
        <v>491</v>
      </c>
      <c r="C547" s="141"/>
      <c r="D547" s="141"/>
      <c r="E547" s="141"/>
      <c r="F547" s="120"/>
      <c r="G547" s="121"/>
    </row>
    <row r="548" spans="2:7">
      <c r="B548" s="142" t="s">
        <v>492</v>
      </c>
      <c r="C548" s="142"/>
      <c r="D548" s="142"/>
      <c r="E548" s="142"/>
      <c r="F548" s="142"/>
      <c r="G548" s="121"/>
    </row>
    <row r="549" spans="2:7">
      <c r="B549" s="167" t="s">
        <v>493</v>
      </c>
      <c r="C549" s="167"/>
      <c r="D549" s="167"/>
      <c r="E549" s="167"/>
      <c r="F549" s="167"/>
      <c r="G549" s="121"/>
    </row>
    <row r="550" spans="2:7">
      <c r="B550" s="167" t="s">
        <v>494</v>
      </c>
      <c r="C550" s="167"/>
      <c r="D550" s="167"/>
      <c r="E550" s="167"/>
      <c r="F550" s="167"/>
      <c r="G550" s="149"/>
    </row>
    <row r="551" spans="2:7" ht="40.5" customHeight="1">
      <c r="B551" s="166" t="s">
        <v>495</v>
      </c>
      <c r="C551" s="166"/>
      <c r="D551" s="166"/>
      <c r="E551" s="166"/>
      <c r="F551" s="166"/>
      <c r="G551" s="149"/>
    </row>
    <row r="552" spans="2:7">
      <c r="B552" s="167" t="s">
        <v>496</v>
      </c>
      <c r="C552" s="167"/>
      <c r="D552" s="167"/>
      <c r="E552" s="167"/>
      <c r="F552" s="167"/>
      <c r="G552" s="149"/>
    </row>
    <row r="553" spans="2:7" ht="27.75" customHeight="1">
      <c r="B553" s="166" t="s">
        <v>497</v>
      </c>
      <c r="C553" s="166"/>
      <c r="D553" s="166"/>
      <c r="E553" s="166"/>
      <c r="F553" s="166"/>
      <c r="G553" s="149"/>
    </row>
    <row r="554" spans="2:7">
      <c r="B554" s="167" t="s">
        <v>498</v>
      </c>
      <c r="C554" s="167"/>
      <c r="D554" s="167"/>
      <c r="E554" s="167"/>
      <c r="F554" s="167"/>
      <c r="G554" s="149"/>
    </row>
    <row r="555" spans="2:7">
      <c r="B555" s="167" t="s">
        <v>490</v>
      </c>
      <c r="C555" s="167"/>
      <c r="D555" s="167"/>
      <c r="E555" s="167"/>
      <c r="F555" s="167"/>
      <c r="G555" s="149"/>
    </row>
    <row r="556" spans="2:7">
      <c r="B556" s="167" t="s">
        <v>499</v>
      </c>
      <c r="C556" s="167"/>
      <c r="D556" s="167"/>
      <c r="E556" s="167"/>
      <c r="F556" s="167"/>
      <c r="G556" s="149"/>
    </row>
    <row r="557" spans="2:7">
      <c r="B557" s="167" t="s">
        <v>500</v>
      </c>
      <c r="C557" s="167"/>
      <c r="D557" s="167"/>
      <c r="E557" s="167"/>
      <c r="F557" s="167"/>
      <c r="G557" s="149"/>
    </row>
    <row r="558" spans="2:7">
      <c r="B558" s="167" t="s">
        <v>501</v>
      </c>
      <c r="C558" s="167"/>
      <c r="D558" s="167"/>
      <c r="E558" s="167"/>
      <c r="F558" s="167"/>
      <c r="G558" s="149"/>
    </row>
    <row r="559" spans="2:7">
      <c r="B559" s="167" t="s">
        <v>502</v>
      </c>
      <c r="C559" s="167"/>
      <c r="D559" s="167"/>
      <c r="E559" s="167"/>
      <c r="F559" s="167"/>
      <c r="G559" s="149"/>
    </row>
    <row r="560" spans="2:7">
      <c r="B560" s="167" t="s">
        <v>503</v>
      </c>
      <c r="C560" s="167"/>
      <c r="D560" s="167"/>
      <c r="E560" s="167"/>
      <c r="F560" s="167"/>
      <c r="G560" s="149"/>
    </row>
    <row r="561" spans="2:7">
      <c r="B561" s="138" t="s">
        <v>504</v>
      </c>
      <c r="C561" s="141"/>
      <c r="D561" s="141"/>
      <c r="E561" s="141"/>
      <c r="F561" s="120"/>
      <c r="G561" s="121"/>
    </row>
    <row r="562" spans="2:7">
      <c r="B562" s="144" t="s">
        <v>505</v>
      </c>
      <c r="C562" s="141"/>
      <c r="D562" s="141"/>
      <c r="E562" s="141"/>
      <c r="F562" s="120"/>
      <c r="G562" s="121"/>
    </row>
    <row r="563" spans="2:7">
      <c r="B563" s="167" t="s">
        <v>506</v>
      </c>
      <c r="C563" s="167"/>
      <c r="D563" s="167"/>
      <c r="E563" s="141"/>
      <c r="F563" s="120"/>
      <c r="G563" s="121"/>
    </row>
    <row r="564" spans="2:7">
      <c r="B564" s="144" t="s">
        <v>490</v>
      </c>
      <c r="C564" s="141"/>
      <c r="D564" s="141"/>
      <c r="E564" s="141"/>
      <c r="F564" s="120"/>
      <c r="G564" s="121"/>
    </row>
    <row r="565" spans="2:7">
      <c r="B565" s="167" t="s">
        <v>507</v>
      </c>
      <c r="C565" s="167"/>
      <c r="D565" s="167"/>
      <c r="E565" s="141"/>
      <c r="F565" s="120"/>
      <c r="G565" s="121"/>
    </row>
    <row r="566" spans="2:7">
      <c r="B566" s="144" t="s">
        <v>490</v>
      </c>
      <c r="C566" s="141"/>
      <c r="D566" s="141"/>
      <c r="E566" s="141"/>
      <c r="F566" s="120"/>
      <c r="G566" s="121"/>
    </row>
    <row r="567" spans="2:7">
      <c r="B567" s="144" t="s">
        <v>508</v>
      </c>
      <c r="C567" s="141"/>
      <c r="D567" s="141"/>
      <c r="E567" s="141"/>
      <c r="F567" s="120"/>
      <c r="G567" s="121"/>
    </row>
    <row r="568" spans="2:7">
      <c r="B568" s="144" t="s">
        <v>490</v>
      </c>
      <c r="C568" s="141"/>
      <c r="D568" s="141"/>
      <c r="E568" s="141"/>
      <c r="F568" s="120"/>
      <c r="G568" s="121"/>
    </row>
    <row r="569" spans="2:7">
      <c r="B569" s="144" t="s">
        <v>509</v>
      </c>
      <c r="C569" s="141"/>
      <c r="D569" s="141"/>
      <c r="E569" s="141"/>
      <c r="F569" s="120"/>
      <c r="G569" s="121"/>
    </row>
    <row r="570" spans="2:7">
      <c r="B570" s="144" t="s">
        <v>510</v>
      </c>
      <c r="C570" s="141"/>
      <c r="D570" s="141"/>
      <c r="E570" s="141"/>
      <c r="F570" s="120"/>
      <c r="G570" s="121"/>
    </row>
    <row r="571" spans="2:7">
      <c r="B571" s="144" t="s">
        <v>490</v>
      </c>
      <c r="C571" s="141"/>
      <c r="D571" s="141"/>
      <c r="E571" s="141"/>
      <c r="F571" s="120"/>
      <c r="G571" s="121"/>
    </row>
    <row r="572" spans="2:7">
      <c r="B572" s="144" t="s">
        <v>511</v>
      </c>
      <c r="C572" s="141"/>
      <c r="D572" s="141"/>
      <c r="E572" s="141"/>
      <c r="F572" s="120"/>
      <c r="G572" s="121"/>
    </row>
    <row r="573" spans="2:7">
      <c r="B573" s="144" t="s">
        <v>490</v>
      </c>
      <c r="C573" s="141"/>
      <c r="D573" s="141"/>
      <c r="E573" s="141"/>
      <c r="F573" s="120"/>
      <c r="G573" s="121"/>
    </row>
    <row r="574" spans="2:7" ht="12.75" customHeight="1">
      <c r="B574" s="166" t="s">
        <v>512</v>
      </c>
      <c r="C574" s="166"/>
      <c r="D574" s="166"/>
      <c r="E574" s="166"/>
      <c r="F574" s="166"/>
      <c r="G574" s="121"/>
    </row>
    <row r="575" spans="2:7" ht="12.75" customHeight="1">
      <c r="B575" s="166" t="s">
        <v>513</v>
      </c>
      <c r="C575" s="166"/>
      <c r="D575" s="166"/>
      <c r="E575" s="166"/>
      <c r="F575" s="166"/>
      <c r="G575" s="121"/>
    </row>
    <row r="576" spans="2:7">
      <c r="B576" s="166"/>
      <c r="C576" s="166"/>
      <c r="D576" s="166"/>
      <c r="E576" s="166"/>
      <c r="F576" s="166"/>
      <c r="G576" s="121"/>
    </row>
    <row r="577" spans="2:7">
      <c r="B577" s="144" t="s">
        <v>514</v>
      </c>
      <c r="C577" s="141"/>
      <c r="D577" s="141"/>
      <c r="E577" s="141"/>
      <c r="F577" s="120"/>
      <c r="G577" s="121"/>
    </row>
    <row r="578" spans="2:7">
      <c r="B578" s="144" t="s">
        <v>515</v>
      </c>
      <c r="C578" s="141"/>
      <c r="D578" s="141"/>
      <c r="E578" s="141"/>
      <c r="F578" s="120"/>
      <c r="G578" s="121"/>
    </row>
    <row r="579" spans="2:7">
      <c r="B579" s="138" t="s">
        <v>516</v>
      </c>
      <c r="C579" s="141"/>
      <c r="D579" s="141"/>
      <c r="E579" s="141"/>
      <c r="F579" s="120"/>
      <c r="G579" s="121"/>
    </row>
    <row r="580" spans="2:7">
      <c r="B580" s="144" t="s">
        <v>517</v>
      </c>
      <c r="C580" s="141"/>
      <c r="D580" s="141"/>
      <c r="E580" s="141"/>
      <c r="F580" s="120"/>
      <c r="G580" s="121"/>
    </row>
    <row r="581" spans="2:7">
      <c r="B581" s="144" t="s">
        <v>518</v>
      </c>
      <c r="C581" s="141"/>
      <c r="D581" s="141"/>
      <c r="E581" s="141"/>
      <c r="F581" s="120"/>
      <c r="G581" s="121"/>
    </row>
    <row r="582" spans="2:7">
      <c r="B582" s="144" t="s">
        <v>519</v>
      </c>
      <c r="C582" s="141"/>
      <c r="D582" s="141"/>
      <c r="E582" s="141"/>
      <c r="F582" s="120"/>
      <c r="G582" s="121"/>
    </row>
    <row r="583" spans="2:7">
      <c r="B583" s="144" t="s">
        <v>490</v>
      </c>
      <c r="C583" s="141"/>
      <c r="D583" s="141"/>
      <c r="E583" s="141"/>
      <c r="F583" s="120"/>
      <c r="G583" s="121"/>
    </row>
    <row r="584" spans="2:7">
      <c r="B584" s="144" t="s">
        <v>520</v>
      </c>
      <c r="C584" s="141"/>
      <c r="D584" s="141"/>
      <c r="E584" s="141"/>
      <c r="F584" s="120"/>
      <c r="G584" s="121"/>
    </row>
    <row r="585" spans="2:7">
      <c r="B585" s="144" t="s">
        <v>490</v>
      </c>
      <c r="C585" s="141"/>
      <c r="D585" s="141"/>
      <c r="E585" s="141"/>
      <c r="F585" s="120"/>
      <c r="G585" s="121"/>
    </row>
    <row r="586" spans="2:7">
      <c r="B586" s="144" t="s">
        <v>521</v>
      </c>
      <c r="C586" s="141"/>
      <c r="D586" s="141"/>
      <c r="E586" s="141"/>
      <c r="F586" s="120"/>
      <c r="G586" s="121"/>
    </row>
    <row r="587" spans="2:7">
      <c r="B587" s="144" t="s">
        <v>490</v>
      </c>
      <c r="C587" s="141"/>
      <c r="D587" s="141"/>
      <c r="E587" s="141"/>
      <c r="F587" s="120"/>
      <c r="G587" s="121"/>
    </row>
    <row r="588" spans="2:7">
      <c r="B588" s="144" t="s">
        <v>522</v>
      </c>
      <c r="C588" s="141"/>
      <c r="D588" s="141"/>
      <c r="E588" s="141"/>
      <c r="F588" s="120"/>
      <c r="G588" s="121"/>
    </row>
    <row r="589" spans="2:7">
      <c r="B589" s="144" t="s">
        <v>490</v>
      </c>
      <c r="C589" s="141"/>
      <c r="D589" s="141"/>
      <c r="E589" s="141"/>
      <c r="F589" s="120"/>
      <c r="G589" s="121"/>
    </row>
    <row r="590" spans="2:7">
      <c r="B590" s="167" t="s">
        <v>523</v>
      </c>
      <c r="C590" s="167"/>
      <c r="D590" s="167"/>
      <c r="E590" s="141"/>
      <c r="F590" s="120"/>
      <c r="G590" s="121"/>
    </row>
    <row r="591" spans="2:7">
      <c r="B591" s="167" t="s">
        <v>524</v>
      </c>
      <c r="C591" s="167"/>
      <c r="D591" s="167"/>
      <c r="E591" s="141"/>
      <c r="F591" s="120"/>
      <c r="G591" s="121"/>
    </row>
    <row r="592" spans="2:7">
      <c r="B592" s="138" t="s">
        <v>525</v>
      </c>
      <c r="C592" s="141"/>
      <c r="D592" s="141"/>
      <c r="E592" s="141"/>
      <c r="F592" s="120"/>
      <c r="G592" s="121"/>
    </row>
    <row r="593" spans="2:7">
      <c r="B593" s="142" t="s">
        <v>526</v>
      </c>
      <c r="C593" s="142"/>
      <c r="D593" s="142"/>
      <c r="E593" s="142"/>
      <c r="F593" s="120"/>
      <c r="G593" s="121"/>
    </row>
    <row r="594" spans="2:7">
      <c r="B594" s="142" t="s">
        <v>527</v>
      </c>
      <c r="C594" s="142"/>
      <c r="D594" s="142"/>
      <c r="E594" s="142"/>
      <c r="F594" s="120"/>
      <c r="G594" s="121"/>
    </row>
    <row r="595" spans="2:7">
      <c r="B595" s="142" t="s">
        <v>528</v>
      </c>
      <c r="C595" s="142"/>
      <c r="D595" s="142"/>
      <c r="E595" s="142"/>
      <c r="F595" s="120"/>
      <c r="G595" s="121"/>
    </row>
    <row r="596" spans="2:7">
      <c r="B596" s="142" t="s">
        <v>529</v>
      </c>
      <c r="C596" s="142"/>
      <c r="D596" s="142"/>
      <c r="E596" s="142"/>
      <c r="F596" s="120"/>
      <c r="G596" s="121"/>
    </row>
    <row r="597" spans="2:7">
      <c r="B597" s="144" t="s">
        <v>530</v>
      </c>
      <c r="C597" s="141"/>
      <c r="D597" s="141"/>
      <c r="E597" s="141"/>
      <c r="F597" s="120"/>
      <c r="G597" s="121"/>
    </row>
    <row r="598" spans="2:7">
      <c r="B598" s="144" t="s">
        <v>490</v>
      </c>
      <c r="C598" s="141"/>
      <c r="D598" s="141"/>
      <c r="E598" s="141"/>
      <c r="F598" s="120"/>
      <c r="G598" s="121"/>
    </row>
    <row r="599" spans="2:7">
      <c r="B599" s="144" t="s">
        <v>531</v>
      </c>
      <c r="C599" s="141"/>
      <c r="D599" s="141"/>
      <c r="E599" s="141"/>
      <c r="F599" s="120"/>
      <c r="G599" s="121"/>
    </row>
    <row r="600" spans="2:7">
      <c r="B600" s="144" t="s">
        <v>490</v>
      </c>
      <c r="C600" s="141"/>
      <c r="D600" s="141"/>
      <c r="E600" s="141"/>
      <c r="F600" s="120"/>
      <c r="G600" s="121"/>
    </row>
    <row r="601" spans="2:7" ht="27" customHeight="1">
      <c r="B601" s="166" t="s">
        <v>532</v>
      </c>
      <c r="C601" s="166"/>
      <c r="D601" s="166"/>
      <c r="E601" s="166"/>
      <c r="F601" s="166"/>
      <c r="G601" s="121"/>
    </row>
    <row r="602" spans="2:7">
      <c r="B602" s="144" t="s">
        <v>490</v>
      </c>
      <c r="C602" s="141"/>
      <c r="D602" s="141"/>
      <c r="E602" s="141"/>
      <c r="F602" s="120"/>
      <c r="G602" s="121"/>
    </row>
    <row r="603" spans="2:7">
      <c r="B603" s="167" t="s">
        <v>533</v>
      </c>
      <c r="C603" s="167"/>
      <c r="D603" s="167"/>
      <c r="E603" s="167"/>
      <c r="F603" s="167"/>
      <c r="G603" s="121"/>
    </row>
    <row r="604" spans="2:7">
      <c r="B604" s="144" t="s">
        <v>490</v>
      </c>
      <c r="C604" s="141"/>
      <c r="D604" s="141"/>
      <c r="E604" s="141"/>
      <c r="F604" s="120"/>
      <c r="G604" s="121"/>
    </row>
    <row r="605" spans="2:7">
      <c r="B605" s="167" t="s">
        <v>534</v>
      </c>
      <c r="C605" s="167"/>
      <c r="D605" s="167"/>
      <c r="E605" s="141"/>
      <c r="F605" s="120"/>
      <c r="G605" s="121"/>
    </row>
    <row r="606" spans="2:7">
      <c r="B606" s="144" t="s">
        <v>490</v>
      </c>
      <c r="C606" s="141"/>
      <c r="D606" s="141"/>
      <c r="E606" s="141"/>
      <c r="F606" s="120"/>
      <c r="G606" s="121"/>
    </row>
    <row r="607" spans="2:7">
      <c r="B607" s="142" t="s">
        <v>535</v>
      </c>
      <c r="C607" s="142"/>
      <c r="D607" s="142"/>
      <c r="E607" s="142"/>
      <c r="F607" s="120"/>
      <c r="G607" s="121"/>
    </row>
    <row r="608" spans="2:7">
      <c r="B608" s="144" t="s">
        <v>536</v>
      </c>
      <c r="C608" s="141"/>
      <c r="D608" s="141"/>
      <c r="E608" s="141"/>
      <c r="F608" s="120"/>
      <c r="G608" s="121"/>
    </row>
    <row r="609" spans="2:7">
      <c r="B609" s="144" t="s">
        <v>490</v>
      </c>
      <c r="C609" s="141"/>
      <c r="D609" s="141"/>
      <c r="E609" s="141"/>
      <c r="F609" s="120"/>
      <c r="G609" s="121"/>
    </row>
    <row r="610" spans="2:7">
      <c r="B610" s="167" t="s">
        <v>537</v>
      </c>
      <c r="C610" s="167"/>
      <c r="D610" s="167"/>
      <c r="E610" s="167"/>
      <c r="F610" s="167"/>
      <c r="G610" s="121"/>
    </row>
    <row r="611" spans="2:7">
      <c r="B611" s="144" t="s">
        <v>538</v>
      </c>
      <c r="C611" s="141"/>
      <c r="D611" s="141"/>
      <c r="E611" s="141"/>
      <c r="F611" s="120"/>
      <c r="G611" s="121"/>
    </row>
    <row r="612" spans="2:7">
      <c r="B612" s="144" t="s">
        <v>490</v>
      </c>
      <c r="C612" s="141"/>
      <c r="D612" s="141"/>
      <c r="E612" s="141"/>
      <c r="F612" s="120"/>
      <c r="G612" s="121"/>
    </row>
    <row r="613" spans="2:7">
      <c r="B613" s="144" t="s">
        <v>539</v>
      </c>
      <c r="C613" s="141"/>
      <c r="D613" s="141"/>
      <c r="E613" s="141"/>
      <c r="F613" s="120"/>
      <c r="G613" s="121"/>
    </row>
    <row r="614" spans="2:7">
      <c r="B614" s="144" t="s">
        <v>490</v>
      </c>
      <c r="C614" s="141"/>
      <c r="D614" s="141"/>
      <c r="E614" s="141"/>
      <c r="F614" s="120"/>
      <c r="G614" s="121"/>
    </row>
    <row r="615" spans="2:7">
      <c r="B615" s="167" t="s">
        <v>540</v>
      </c>
      <c r="C615" s="167"/>
      <c r="D615" s="167"/>
      <c r="E615" s="167"/>
      <c r="F615" s="167"/>
      <c r="G615" s="121"/>
    </row>
    <row r="616" spans="2:7">
      <c r="B616" s="138" t="s">
        <v>541</v>
      </c>
      <c r="C616" s="141"/>
      <c r="D616" s="141"/>
      <c r="E616" s="141"/>
      <c r="F616" s="120"/>
      <c r="G616" s="121"/>
    </row>
    <row r="617" spans="2:7">
      <c r="B617" s="144" t="s">
        <v>542</v>
      </c>
      <c r="C617" s="141"/>
      <c r="D617" s="141"/>
      <c r="E617" s="141"/>
      <c r="F617" s="120"/>
      <c r="G617" s="121"/>
    </row>
    <row r="618" spans="2:7">
      <c r="B618" s="167" t="s">
        <v>543</v>
      </c>
      <c r="C618" s="167"/>
      <c r="D618" s="167"/>
      <c r="E618" s="141"/>
      <c r="F618" s="120"/>
      <c r="G618" s="121"/>
    </row>
    <row r="619" spans="2:7">
      <c r="B619" s="144" t="s">
        <v>490</v>
      </c>
      <c r="C619" s="141"/>
      <c r="D619" s="141"/>
      <c r="E619" s="141"/>
      <c r="F619" s="120"/>
      <c r="G619" s="121"/>
    </row>
    <row r="620" spans="2:7">
      <c r="B620" s="138" t="s">
        <v>544</v>
      </c>
      <c r="C620" s="141"/>
      <c r="D620" s="141"/>
      <c r="E620" s="141"/>
      <c r="F620" s="120"/>
      <c r="G620" s="121"/>
    </row>
    <row r="621" spans="2:7" ht="12.75" customHeight="1">
      <c r="B621" s="166" t="s">
        <v>545</v>
      </c>
      <c r="C621" s="166"/>
      <c r="D621" s="166"/>
      <c r="E621" s="166"/>
      <c r="F621" s="166"/>
      <c r="G621" s="121"/>
    </row>
    <row r="622" spans="2:7">
      <c r="B622" s="144" t="s">
        <v>546</v>
      </c>
      <c r="C622" s="141"/>
      <c r="D622" s="141"/>
      <c r="E622" s="141"/>
      <c r="F622" s="120"/>
      <c r="G622" s="121"/>
    </row>
    <row r="623" spans="2:7">
      <c r="B623" s="138" t="s">
        <v>547</v>
      </c>
      <c r="C623" s="141"/>
      <c r="D623" s="141"/>
      <c r="E623" s="141"/>
      <c r="F623" s="120"/>
      <c r="G623" s="121"/>
    </row>
    <row r="624" spans="2:7" ht="12.75" customHeight="1">
      <c r="B624" s="166" t="s">
        <v>548</v>
      </c>
      <c r="C624" s="166"/>
      <c r="D624" s="166"/>
      <c r="E624" s="166"/>
      <c r="F624" s="166"/>
      <c r="G624" s="121"/>
    </row>
    <row r="625" spans="2:7" ht="12.75" customHeight="1">
      <c r="B625" s="166" t="s">
        <v>549</v>
      </c>
      <c r="C625" s="166"/>
      <c r="D625" s="166"/>
      <c r="E625" s="166"/>
      <c r="F625" s="166"/>
      <c r="G625" s="121"/>
    </row>
    <row r="626" spans="2:7">
      <c r="B626" s="144" t="s">
        <v>550</v>
      </c>
      <c r="C626" s="141"/>
      <c r="D626" s="141"/>
      <c r="E626" s="141"/>
      <c r="F626" s="120"/>
      <c r="G626" s="121"/>
    </row>
    <row r="627" spans="2:7">
      <c r="B627" s="138" t="s">
        <v>551</v>
      </c>
      <c r="C627" s="141"/>
      <c r="D627" s="141"/>
      <c r="E627" s="141"/>
      <c r="F627" s="120"/>
      <c r="G627" s="121"/>
    </row>
    <row r="628" spans="2:7">
      <c r="B628" s="166" t="s">
        <v>552</v>
      </c>
      <c r="C628" s="166"/>
      <c r="D628" s="166"/>
      <c r="E628" s="141"/>
      <c r="F628" s="120"/>
      <c r="G628" s="121"/>
    </row>
    <row r="629" spans="2:7">
      <c r="B629" s="138" t="s">
        <v>553</v>
      </c>
      <c r="C629" s="141"/>
      <c r="D629" s="141"/>
      <c r="E629" s="141"/>
      <c r="F629" s="120"/>
      <c r="G629" s="121"/>
    </row>
    <row r="630" spans="2:7">
      <c r="B630" s="144" t="s">
        <v>554</v>
      </c>
      <c r="C630" s="141"/>
      <c r="D630" s="141"/>
      <c r="E630" s="141"/>
      <c r="F630" s="120"/>
      <c r="G630" s="121"/>
    </row>
    <row r="631" spans="2:7">
      <c r="B631" s="144" t="s">
        <v>555</v>
      </c>
      <c r="C631" s="141"/>
      <c r="D631" s="141"/>
      <c r="E631" s="141"/>
      <c r="F631" s="120"/>
      <c r="G631" s="121"/>
    </row>
    <row r="632" spans="2:7">
      <c r="B632" s="144" t="s">
        <v>556</v>
      </c>
      <c r="C632" s="141"/>
      <c r="D632" s="141"/>
      <c r="E632" s="141"/>
      <c r="F632" s="120"/>
      <c r="G632" s="121"/>
    </row>
    <row r="633" spans="2:7">
      <c r="B633" s="138" t="s">
        <v>557</v>
      </c>
      <c r="C633" s="141"/>
      <c r="D633" s="141"/>
      <c r="E633" s="141"/>
      <c r="F633" s="120"/>
      <c r="G633" s="121"/>
    </row>
    <row r="634" spans="2:7" ht="37.5" customHeight="1">
      <c r="B634" s="166" t="s">
        <v>558</v>
      </c>
      <c r="C634" s="166"/>
      <c r="D634" s="166"/>
      <c r="E634" s="166"/>
      <c r="F634" s="166"/>
      <c r="G634" s="121"/>
    </row>
    <row r="635" spans="2:7">
      <c r="B635" s="166" t="s">
        <v>559</v>
      </c>
      <c r="C635" s="166"/>
      <c r="D635" s="166"/>
      <c r="E635" s="166"/>
      <c r="F635" s="166"/>
      <c r="G635" s="121"/>
    </row>
    <row r="636" spans="2:7">
      <c r="B636" s="138" t="s">
        <v>560</v>
      </c>
      <c r="C636" s="141"/>
      <c r="D636" s="141"/>
      <c r="E636" s="141"/>
      <c r="F636" s="120"/>
      <c r="G636" s="121"/>
    </row>
    <row r="637" spans="2:7" ht="29.25" customHeight="1">
      <c r="B637" s="166" t="s">
        <v>561</v>
      </c>
      <c r="C637" s="166"/>
      <c r="D637" s="166"/>
      <c r="E637" s="166"/>
      <c r="F637" s="166"/>
      <c r="G637" s="121"/>
    </row>
    <row r="638" spans="2:7">
      <c r="B638" s="138" t="s">
        <v>562</v>
      </c>
      <c r="C638" s="141"/>
      <c r="D638" s="141"/>
      <c r="E638" s="141"/>
      <c r="F638" s="120"/>
      <c r="G638" s="121"/>
    </row>
    <row r="639" spans="2:7" ht="12.75" customHeight="1">
      <c r="B639" s="166" t="s">
        <v>563</v>
      </c>
      <c r="C639" s="166"/>
      <c r="D639" s="166"/>
      <c r="E639" s="166"/>
      <c r="F639" s="166"/>
      <c r="G639" s="121"/>
    </row>
    <row r="640" spans="2:7" ht="25.5">
      <c r="B640" s="138" t="s">
        <v>564</v>
      </c>
      <c r="C640" s="141"/>
      <c r="D640" s="141"/>
      <c r="E640" s="141"/>
      <c r="F640" s="120"/>
      <c r="G640" s="121"/>
    </row>
    <row r="641" spans="2:7" ht="28.5" customHeight="1">
      <c r="B641" s="166" t="s">
        <v>565</v>
      </c>
      <c r="C641" s="166"/>
      <c r="D641" s="166"/>
      <c r="E641" s="166"/>
      <c r="F641" s="166"/>
      <c r="G641" s="121"/>
    </row>
    <row r="642" spans="2:7">
      <c r="B642" s="145"/>
      <c r="C642" s="145"/>
      <c r="D642" s="145"/>
      <c r="E642" s="145"/>
      <c r="F642" s="145"/>
      <c r="G642" s="121"/>
    </row>
    <row r="643" spans="2:7">
      <c r="B643" s="145"/>
      <c r="C643" s="145"/>
      <c r="D643" s="145"/>
      <c r="E643" s="145"/>
      <c r="F643" s="145"/>
      <c r="G643" s="121"/>
    </row>
    <row r="644" spans="2:7">
      <c r="F644" s="121"/>
      <c r="G644" s="121"/>
    </row>
    <row r="645" spans="2:7">
      <c r="F645" s="121"/>
      <c r="G645" s="121"/>
    </row>
    <row r="646" spans="2:7">
      <c r="G646" s="26"/>
    </row>
    <row r="647" spans="2:7">
      <c r="B647" s="32"/>
      <c r="C647" s="32"/>
      <c r="D647" s="32"/>
      <c r="E647" s="32"/>
      <c r="F647" s="32"/>
      <c r="G647" s="32"/>
    </row>
    <row r="648" spans="2:7">
      <c r="B648" s="119"/>
      <c r="C648" s="30"/>
      <c r="D648" s="164"/>
      <c r="E648" s="164"/>
      <c r="F648" s="26"/>
      <c r="G648" s="112"/>
    </row>
    <row r="649" spans="2:7">
      <c r="B649" s="118"/>
      <c r="C649" s="28"/>
      <c r="D649" s="165"/>
      <c r="E649" s="165"/>
      <c r="F649" s="113"/>
      <c r="G649" s="113"/>
    </row>
    <row r="650" spans="2:7">
      <c r="B650" s="31"/>
      <c r="C650" s="31"/>
      <c r="D650" s="31"/>
      <c r="E650" s="31"/>
      <c r="F650" s="31"/>
      <c r="G650" s="31"/>
    </row>
    <row r="651" spans="2:7">
      <c r="B651" s="31"/>
      <c r="C651" s="31"/>
      <c r="D651" s="31"/>
      <c r="E651" s="31"/>
      <c r="F651" s="31"/>
      <c r="G651" s="31"/>
    </row>
    <row r="655" spans="2:7" ht="12.75" customHeight="1"/>
    <row r="658" ht="12.75" customHeight="1"/>
  </sheetData>
  <mergeCells count="109">
    <mergeCell ref="B431:C431"/>
    <mergeCell ref="B432:C432"/>
    <mergeCell ref="B452:C452"/>
    <mergeCell ref="B453:C453"/>
    <mergeCell ref="B459:C459"/>
    <mergeCell ref="B419:E419"/>
    <mergeCell ref="B420:E420"/>
    <mergeCell ref="B422:C422"/>
    <mergeCell ref="B423:C423"/>
    <mergeCell ref="B424:C424"/>
    <mergeCell ref="B425:C425"/>
    <mergeCell ref="B426:C426"/>
    <mergeCell ref="B427:C427"/>
    <mergeCell ref="B430:C430"/>
    <mergeCell ref="B433:C433"/>
    <mergeCell ref="B434:C434"/>
    <mergeCell ref="B435:C435"/>
    <mergeCell ref="B436:C436"/>
    <mergeCell ref="B437:C437"/>
    <mergeCell ref="D649:E649"/>
    <mergeCell ref="B440:E440"/>
    <mergeCell ref="B441:E441"/>
    <mergeCell ref="B443:C443"/>
    <mergeCell ref="B445:C445"/>
    <mergeCell ref="B446:C446"/>
    <mergeCell ref="B447:C447"/>
    <mergeCell ref="B448:C448"/>
    <mergeCell ref="B449:C449"/>
    <mergeCell ref="B450:C450"/>
    <mergeCell ref="B451:C451"/>
    <mergeCell ref="B460:C460"/>
    <mergeCell ref="B463:C463"/>
    <mergeCell ref="B455:C455"/>
    <mergeCell ref="B456:C456"/>
    <mergeCell ref="B482:F482"/>
    <mergeCell ref="D648:E648"/>
    <mergeCell ref="B468:C468"/>
    <mergeCell ref="B457:C457"/>
    <mergeCell ref="B469:C469"/>
    <mergeCell ref="B464:C464"/>
    <mergeCell ref="B444:C444"/>
    <mergeCell ref="B454:C454"/>
    <mergeCell ref="B442:E442"/>
    <mergeCell ref="B502:F502"/>
    <mergeCell ref="D66:E66"/>
    <mergeCell ref="D186:E186"/>
    <mergeCell ref="D192:E192"/>
    <mergeCell ref="B421:E421"/>
    <mergeCell ref="B428:C428"/>
    <mergeCell ref="B417:E417"/>
    <mergeCell ref="E370:F370"/>
    <mergeCell ref="D198:E198"/>
    <mergeCell ref="D204:E204"/>
    <mergeCell ref="D226:E226"/>
    <mergeCell ref="D233:E233"/>
    <mergeCell ref="E347:G347"/>
    <mergeCell ref="B475:F475"/>
    <mergeCell ref="B472:C472"/>
    <mergeCell ref="B429:C429"/>
    <mergeCell ref="B471:C471"/>
    <mergeCell ref="B462:C462"/>
    <mergeCell ref="B461:C461"/>
    <mergeCell ref="B470:C470"/>
    <mergeCell ref="B465:C465"/>
    <mergeCell ref="B458:C458"/>
    <mergeCell ref="B466:C466"/>
    <mergeCell ref="B467:C467"/>
    <mergeCell ref="B628:D628"/>
    <mergeCell ref="B624:F624"/>
    <mergeCell ref="B621:F621"/>
    <mergeCell ref="B625:F625"/>
    <mergeCell ref="B634:F634"/>
    <mergeCell ref="B635:F635"/>
    <mergeCell ref="B637:F637"/>
    <mergeCell ref="B639:F639"/>
    <mergeCell ref="B641:F641"/>
    <mergeCell ref="A2:G2"/>
    <mergeCell ref="A3:G3"/>
    <mergeCell ref="A4:G4"/>
    <mergeCell ref="A9:G9"/>
    <mergeCell ref="B590:D590"/>
    <mergeCell ref="B591:D591"/>
    <mergeCell ref="B605:D605"/>
    <mergeCell ref="B618:D618"/>
    <mergeCell ref="B563:D563"/>
    <mergeCell ref="B565:D565"/>
    <mergeCell ref="B558:F558"/>
    <mergeCell ref="B559:F559"/>
    <mergeCell ref="B549:F549"/>
    <mergeCell ref="B550:F550"/>
    <mergeCell ref="B551:F551"/>
    <mergeCell ref="B552:F552"/>
    <mergeCell ref="B553:F553"/>
    <mergeCell ref="B554:F554"/>
    <mergeCell ref="B555:F555"/>
    <mergeCell ref="B511:F511"/>
    <mergeCell ref="B483:E483"/>
    <mergeCell ref="B484:E486"/>
    <mergeCell ref="B487:E489"/>
    <mergeCell ref="B504:E505"/>
    <mergeCell ref="B575:F576"/>
    <mergeCell ref="B574:F574"/>
    <mergeCell ref="B603:F603"/>
    <mergeCell ref="B610:F610"/>
    <mergeCell ref="B615:F615"/>
    <mergeCell ref="B601:F601"/>
    <mergeCell ref="B560:F560"/>
    <mergeCell ref="B557:F557"/>
    <mergeCell ref="B556:F556"/>
  </mergeCells>
  <dataValidations disablePrompts="1" count="4">
    <dataValidation allowBlank="1" showInputMessage="1" showErrorMessage="1" prompt="Saldo final del periodo que corresponde la cuenta pública presentada (mensual:  enero, febrero, marzo, etc.; trimestral: 1er, 2do, 3ro. o 4to.)." sqref="C125 C182 C188 C194"/>
    <dataValidation allowBlank="1" showInputMessage="1" showErrorMessage="1" prompt="Corresponde al número de la cuenta de acuerdo al Plan de Cuentas emitido por el CONAC (DOF 22/11/2010)." sqref="B125"/>
    <dataValidation allowBlank="1" showInputMessage="1" showErrorMessage="1" prompt="Características cualitativas significativas que les impacten financieramente." sqref="D125:E125 E182 E188 E194"/>
    <dataValidation allowBlank="1" showInputMessage="1" showErrorMessage="1" prompt="Especificar origen de dicho recurso: Federal, Estatal, Municipal, Particulares." sqref="D182 D188 D194"/>
  </dataValidations>
  <pageMargins left="0.47244094488188981" right="0.70866141732283472" top="0.39370078740157483" bottom="0.74803149606299213" header="0.31496062992125984" footer="0.31496062992125984"/>
  <pageSetup scale="50" fitToHeight="4" orientation="landscape" r:id="rId1"/>
  <drawing r:id="rId2"/>
  <legacyDrawing r:id="rId3"/>
  <oleObjects>
    <mc:AlternateContent xmlns:mc="http://schemas.openxmlformats.org/markup-compatibility/2006">
      <mc:Choice Requires="x14">
        <oleObject shapeId="16385" r:id="rId4">
          <objectPr defaultSize="0" r:id="rId5">
            <anchor moveWithCells="1">
              <from>
                <xdr:col>1</xdr:col>
                <xdr:colOff>47625</xdr:colOff>
                <xdr:row>512</xdr:row>
                <xdr:rowOff>142875</xdr:rowOff>
              </from>
              <to>
                <xdr:col>5</xdr:col>
                <xdr:colOff>1533525</xdr:colOff>
                <xdr:row>543</xdr:row>
                <xdr:rowOff>152400</xdr:rowOff>
              </to>
            </anchor>
          </objectPr>
        </oleObject>
      </mc:Choice>
      <mc:Fallback>
        <oleObject shapeId="1638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PT_ESF_ECSF</vt:lpstr>
      <vt:lpstr>NOTAS</vt:lpstr>
      <vt:lpstr>NOTAS!Área_de_impresión</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Adriana Elizabeth Garcia León</cp:lastModifiedBy>
  <cp:lastPrinted>2018-01-17T16:02:29Z</cp:lastPrinted>
  <dcterms:created xsi:type="dcterms:W3CDTF">2014-01-27T16:27:43Z</dcterms:created>
  <dcterms:modified xsi:type="dcterms:W3CDTF">2018-01-22T19:10:49Z</dcterms:modified>
</cp:coreProperties>
</file>